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eriguete\Google Drive\GD DIDA\DIDA\Documentos publicar septiembre 2021\"/>
    </mc:Choice>
  </mc:AlternateContent>
  <bookViews>
    <workbookView xWindow="0" yWindow="0" windowWidth="20490" windowHeight="7620"/>
  </bookViews>
  <sheets>
    <sheet name="Cont" sheetId="1" r:id="rId1"/>
  </sheets>
  <definedNames>
    <definedName name="_xlnm.Print_Titles" localSheetId="0">Cont!$1:$7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1" l="1"/>
  <c r="O12" i="1"/>
  <c r="N12" i="1"/>
  <c r="M12" i="1"/>
  <c r="L12" i="1"/>
  <c r="K12" i="1"/>
  <c r="P16" i="1"/>
  <c r="O16" i="1"/>
  <c r="N16" i="1"/>
  <c r="M16" i="1"/>
  <c r="L16" i="1"/>
  <c r="K16" i="1"/>
  <c r="P20" i="1"/>
  <c r="O20" i="1"/>
  <c r="N20" i="1"/>
  <c r="M20" i="1"/>
  <c r="L20" i="1"/>
  <c r="K20" i="1"/>
  <c r="P23" i="1"/>
  <c r="O23" i="1"/>
  <c r="N23" i="1"/>
  <c r="M23" i="1"/>
  <c r="L23" i="1"/>
  <c r="K23" i="1"/>
  <c r="P27" i="1"/>
  <c r="O27" i="1"/>
  <c r="N27" i="1"/>
  <c r="M27" i="1"/>
  <c r="L27" i="1"/>
  <c r="K27" i="1"/>
  <c r="P32" i="1"/>
  <c r="O32" i="1"/>
  <c r="N32" i="1"/>
  <c r="M32" i="1"/>
  <c r="L32" i="1"/>
  <c r="K32" i="1"/>
  <c r="P36" i="1"/>
  <c r="O36" i="1"/>
  <c r="N36" i="1"/>
  <c r="M36" i="1"/>
  <c r="L36" i="1"/>
  <c r="K36" i="1"/>
  <c r="P39" i="1"/>
  <c r="O39" i="1"/>
  <c r="N39" i="1"/>
  <c r="M39" i="1"/>
  <c r="L39" i="1"/>
  <c r="K39" i="1"/>
  <c r="P43" i="1"/>
  <c r="O43" i="1"/>
  <c r="N43" i="1"/>
  <c r="M43" i="1"/>
  <c r="L43" i="1"/>
  <c r="K43" i="1"/>
  <c r="P46" i="1"/>
  <c r="O46" i="1"/>
  <c r="N46" i="1"/>
  <c r="M46" i="1"/>
  <c r="L46" i="1"/>
  <c r="K46" i="1"/>
  <c r="P49" i="1"/>
  <c r="O49" i="1"/>
  <c r="N49" i="1"/>
  <c r="M49" i="1"/>
  <c r="L49" i="1"/>
  <c r="K49" i="1"/>
  <c r="P55" i="1"/>
  <c r="O55" i="1"/>
  <c r="N55" i="1"/>
  <c r="M55" i="1"/>
  <c r="L55" i="1"/>
  <c r="K55" i="1"/>
  <c r="P96" i="1"/>
  <c r="O96" i="1"/>
  <c r="N96" i="1"/>
  <c r="M96" i="1"/>
  <c r="L96" i="1"/>
  <c r="K96" i="1"/>
  <c r="P101" i="1"/>
  <c r="O101" i="1"/>
  <c r="N101" i="1"/>
  <c r="M101" i="1"/>
  <c r="L101" i="1"/>
  <c r="K101" i="1"/>
</calcChain>
</file>

<file path=xl/sharedStrings.xml><?xml version="1.0" encoding="utf-8"?>
<sst xmlns="http://schemas.openxmlformats.org/spreadsheetml/2006/main" count="554" uniqueCount="219">
  <si>
    <t>DIRECCION GENERAL DE INFORMACION Y DEFENSA DE LOS AFILIADOS</t>
  </si>
  <si>
    <t>Nómina de Empleados Contratados - Septiembre 2021</t>
  </si>
  <si>
    <t>NO.</t>
  </si>
  <si>
    <t>NOMBRES Y APELLIDOS</t>
  </si>
  <si>
    <t>CARGO</t>
  </si>
  <si>
    <t>DIRECCION O DEPARTAMENTO</t>
  </si>
  <si>
    <t>OFICINA</t>
  </si>
  <si>
    <t>GENERO</t>
  </si>
  <si>
    <t>CATEGORIA SERVIDOR</t>
  </si>
  <si>
    <t>FECHA INICIO</t>
  </si>
  <si>
    <t>FECHA TERMINO</t>
  </si>
  <si>
    <t>INGRESO BRUTO</t>
  </si>
  <si>
    <t>DESCUENTO SFS (SALUD)</t>
  </si>
  <si>
    <t>DESCUENTO SVDS (PENSION)</t>
  </si>
  <si>
    <t>DESCUENTO ISR (IMPUESTO)</t>
  </si>
  <si>
    <t>OTROS DESCUENTOS</t>
  </si>
  <si>
    <t>INGRESO NETO</t>
  </si>
  <si>
    <t xml:space="preserve">AGUSTIN PAREDES CIPRIAN             </t>
  </si>
  <si>
    <t>COORDINADOR DE OFICINA PROVINC</t>
  </si>
  <si>
    <t>OFICINAS PROVINCIALES</t>
  </si>
  <si>
    <t>SAMANA</t>
  </si>
  <si>
    <t>MASCULINO</t>
  </si>
  <si>
    <t>CONTRATADO</t>
  </si>
  <si>
    <t>19/08/2021</t>
  </si>
  <si>
    <t>19/02/2022</t>
  </si>
  <si>
    <t xml:space="preserve">ALEX MARTIN FLORIAN MEDINA          </t>
  </si>
  <si>
    <t>ENCARGADO (A) OFICINA PROVINCI</t>
  </si>
  <si>
    <t>BAHORUCO</t>
  </si>
  <si>
    <t>17/05/2021</t>
  </si>
  <si>
    <t>17/11/2021</t>
  </si>
  <si>
    <t xml:space="preserve">ANA MIGUELINA MATA METZ             </t>
  </si>
  <si>
    <t xml:space="preserve">ANALISTA DE RECURSOS HUMANOS  </t>
  </si>
  <si>
    <t>DEPARTAMENTO RECURSOS HUMANOS</t>
  </si>
  <si>
    <t>SEDE CENTRAL</t>
  </si>
  <si>
    <t>FEMENINO</t>
  </si>
  <si>
    <t>22/03/2021</t>
  </si>
  <si>
    <t>22/09/2021</t>
  </si>
  <si>
    <t xml:space="preserve">ANGEL MARIA CACERES NERIS           </t>
  </si>
  <si>
    <t>ENC. DPTO. PROMOCION DEL SISTE</t>
  </si>
  <si>
    <t>DEPARTAMENTO PROMOCION</t>
  </si>
  <si>
    <t>01/07/2021</t>
  </si>
  <si>
    <t>01/01/2022</t>
  </si>
  <si>
    <t xml:space="preserve">ASHLEY CAROLINA PEREZ MARTE         </t>
  </si>
  <si>
    <t xml:space="preserve">TECNICO EN PLANIFICACION      </t>
  </si>
  <si>
    <t>DEPARTAMENTO PLANIFICACION Y DESARROLLO</t>
  </si>
  <si>
    <t>16/04/2021</t>
  </si>
  <si>
    <t>16/10/2021</t>
  </si>
  <si>
    <t xml:space="preserve">CATERANGEL BAUTISTA ALMONT          </t>
  </si>
  <si>
    <t xml:space="preserve">ANALISTA DE PLANIFICACION     </t>
  </si>
  <si>
    <t>23/03/2021</t>
  </si>
  <si>
    <t>23/09/2021</t>
  </si>
  <si>
    <t xml:space="preserve">CEFERINA SOLER ACEVEDO DE RAMIREZ   </t>
  </si>
  <si>
    <t xml:space="preserve">DEFENSOR DE LOS AFILIADOS     </t>
  </si>
  <si>
    <t>DEPARTAMENTO ORIENTACION Y DEFENSORIA</t>
  </si>
  <si>
    <t>20/08/2021</t>
  </si>
  <si>
    <t>20/02/2022</t>
  </si>
  <si>
    <t xml:space="preserve">CHAILYN ESTHER VELAZQUEZ RAMIREZ    </t>
  </si>
  <si>
    <t>TECNICO DE ORIENTACION A LOS A</t>
  </si>
  <si>
    <t>30/03/2021</t>
  </si>
  <si>
    <t>30/09/2021</t>
  </si>
  <si>
    <t xml:space="preserve">CRISTAL TRINIDAD DE LA ROSA         </t>
  </si>
  <si>
    <t>08/03/2021</t>
  </si>
  <si>
    <t>08/09/2021</t>
  </si>
  <si>
    <t xml:space="preserve">DARIDYS ESTHER MUÑOZ VILLALONA      </t>
  </si>
  <si>
    <t>ENCARGADO DEPARTAMENTO DE RECU</t>
  </si>
  <si>
    <t xml:space="preserve">DENISSE IVETTEE TAVERAS DE VALDEZ   </t>
  </si>
  <si>
    <t>BAVARO</t>
  </si>
  <si>
    <t xml:space="preserve">EDDLHIN ULERIO QUEZADA              </t>
  </si>
  <si>
    <t>SANTIAGO</t>
  </si>
  <si>
    <t>01/06/2021</t>
  </si>
  <si>
    <t>01/12/2021</t>
  </si>
  <si>
    <t xml:space="preserve">ELIZABETH GARCIA CORCINO            </t>
  </si>
  <si>
    <t>LA VEGA</t>
  </si>
  <si>
    <t>21/06/2021</t>
  </si>
  <si>
    <t>21/12/2021</t>
  </si>
  <si>
    <t xml:space="preserve">ELVIS EMMANUEL SANTOS VILLA         </t>
  </si>
  <si>
    <t>ENCARGADO DEPTO. ADMINISTRATIV</t>
  </si>
  <si>
    <t xml:space="preserve">DEPARTAMENTO ADMINISTRATIVO             </t>
  </si>
  <si>
    <t xml:space="preserve">ENMANUEL EDUARDO MALTES MARTINEZ    </t>
  </si>
  <si>
    <t>LA ROMANA</t>
  </si>
  <si>
    <t>12/07/2021</t>
  </si>
  <si>
    <t>12/01/2022</t>
  </si>
  <si>
    <t xml:space="preserve">ENMANUEL VALERA BATISTA             </t>
  </si>
  <si>
    <t>02/07/2021</t>
  </si>
  <si>
    <t>02/01/2022</t>
  </si>
  <si>
    <t xml:space="preserve">FAUSTO DIOGENES VILLALONA CUEVAS    </t>
  </si>
  <si>
    <t>ENCARGADO (A) DIVISION SERVICI</t>
  </si>
  <si>
    <t xml:space="preserve">FIDENCIO PEREZ LAMA                 </t>
  </si>
  <si>
    <t xml:space="preserve">COORDINADOR REGIONAL          </t>
  </si>
  <si>
    <t>08/07/2021</t>
  </si>
  <si>
    <t>08/01/2022</t>
  </si>
  <si>
    <t xml:space="preserve">FLERIDA MARIA OGANDO                </t>
  </si>
  <si>
    <t>HIGUEY</t>
  </si>
  <si>
    <t xml:space="preserve">FRANCISCO ANTONIO MOJICA CEDANO     </t>
  </si>
  <si>
    <t xml:space="preserve">ENC. SECCIÓN DE AUDIOVISUALES </t>
  </si>
  <si>
    <t>DEPARTAMENTO COMUNICACIONES</t>
  </si>
  <si>
    <t xml:space="preserve">GABRIEL ALEJANDRO FERNANDEZ PEREZ   </t>
  </si>
  <si>
    <t>TECNICO EN COMPRAS Y CONTRATAC</t>
  </si>
  <si>
    <t>02/08/2021</t>
  </si>
  <si>
    <t>02/02/2022</t>
  </si>
  <si>
    <t xml:space="preserve">GEOVANNY UREÑA MORLA                </t>
  </si>
  <si>
    <t>ENC. SECCION DE ELABORACION DE</t>
  </si>
  <si>
    <t xml:space="preserve">DEPARTAMENTO JURIDICO     </t>
  </si>
  <si>
    <t>04/03/2021</t>
  </si>
  <si>
    <t>04/09/2021</t>
  </si>
  <si>
    <t xml:space="preserve">INDIRA CASTRO RINCON                </t>
  </si>
  <si>
    <t>24/03/2021</t>
  </si>
  <si>
    <t>24/09/2021</t>
  </si>
  <si>
    <t xml:space="preserve">IRIS MARIELA MENDEZ CARRASCO        </t>
  </si>
  <si>
    <t>AZUA</t>
  </si>
  <si>
    <t>01/05/2021</t>
  </si>
  <si>
    <t>01/11/2021</t>
  </si>
  <si>
    <t xml:space="preserve">IVANNA CLARIBEL DE LOS SANTOS       </t>
  </si>
  <si>
    <t xml:space="preserve">RELACIONISTA PUBLICA          </t>
  </si>
  <si>
    <t xml:space="preserve">JHONNY ALBERTO SANTOS SEVERINO      </t>
  </si>
  <si>
    <t xml:space="preserve">TECNICO ADMINISTRATIVO        </t>
  </si>
  <si>
    <t>01/03/2021</t>
  </si>
  <si>
    <t>01/10/2021</t>
  </si>
  <si>
    <t xml:space="preserve">JHONNY ALEXANDER AQUINO ARIAS       </t>
  </si>
  <si>
    <t>27/04/2021</t>
  </si>
  <si>
    <t>27/10/2021</t>
  </si>
  <si>
    <t xml:space="preserve">JISEIDA MERCADO GOMEZ               </t>
  </si>
  <si>
    <t>PUERTO PLATA</t>
  </si>
  <si>
    <t>24/04/2021</t>
  </si>
  <si>
    <t>24/10/2021</t>
  </si>
  <si>
    <t xml:space="preserve">JOENRRY GREGORIO FELIZ FERRERA      </t>
  </si>
  <si>
    <t>19/05/2021</t>
  </si>
  <si>
    <t>19/11/2021</t>
  </si>
  <si>
    <t xml:space="preserve">JOHANDEL GABRIEL MARTE DE LA ROSA   </t>
  </si>
  <si>
    <t xml:space="preserve">PROMOTOR DE SEGURIDAD SOCIAL  </t>
  </si>
  <si>
    <t>01/09/2021</t>
  </si>
  <si>
    <t>01/03/2022</t>
  </si>
  <si>
    <t xml:space="preserve">JOHENNY DISLA ROSARIO               </t>
  </si>
  <si>
    <t>ENC. DIV. DESARROLLO INSTITUCI</t>
  </si>
  <si>
    <t xml:space="preserve">JULIA VALDEZ OLIVIER                </t>
  </si>
  <si>
    <t xml:space="preserve">KATHERIN RAMONA CAMPUSANO           </t>
  </si>
  <si>
    <t>12/08/2021</t>
  </si>
  <si>
    <t>12/02/2022</t>
  </si>
  <si>
    <t xml:space="preserve">KATIUSKA CORDERO JONES              </t>
  </si>
  <si>
    <t xml:space="preserve">KELLIN DANIEL HERRERA CEDEÑO        </t>
  </si>
  <si>
    <t xml:space="preserve">ENC. OFICINA REGIONAL ESTE    </t>
  </si>
  <si>
    <t>24/05/2021</t>
  </si>
  <si>
    <t>24/11/2021</t>
  </si>
  <si>
    <t xml:space="preserve">LAURALIA DE OLEO GUILLEN            </t>
  </si>
  <si>
    <t xml:space="preserve">LEBY ALTAGRACIA RODRIGUEZ DIAZ      </t>
  </si>
  <si>
    <t>ANALISTA CALIDAD EN LA GESTION</t>
  </si>
  <si>
    <t>01/04/2021</t>
  </si>
  <si>
    <t xml:space="preserve">LORIAN GONZALEZ SANTANA             </t>
  </si>
  <si>
    <t>02/06/2021</t>
  </si>
  <si>
    <t>02/12/2021</t>
  </si>
  <si>
    <t xml:space="preserve">LUIS ALFONSO ZAPATA PERALTA         </t>
  </si>
  <si>
    <t>VALVERDE MAO</t>
  </si>
  <si>
    <t>15/04/2021</t>
  </si>
  <si>
    <t>15/10/2021</t>
  </si>
  <si>
    <t>LUZ GENOVEVA DE LA ALTAGRACIA PION R</t>
  </si>
  <si>
    <t xml:space="preserve">MARIA EMELINDA ESTEVEZ MEJIA        </t>
  </si>
  <si>
    <t xml:space="preserve">SANTIAGO </t>
  </si>
  <si>
    <t xml:space="preserve">MARIA TERESA PEREZ GENAO            </t>
  </si>
  <si>
    <t>30/04/2021</t>
  </si>
  <si>
    <t>30/10/2021</t>
  </si>
  <si>
    <t xml:space="preserve">MARIA VICENTA CLASE TORIBIO         </t>
  </si>
  <si>
    <t xml:space="preserve">ANALISTA FINANCIERO           </t>
  </si>
  <si>
    <t xml:space="preserve">DEPARTAMENTO FINANCIERO </t>
  </si>
  <si>
    <t xml:space="preserve">MAYBEL ALTAGRACIA GALVEZ DE MORALES </t>
  </si>
  <si>
    <t>10/08/2021</t>
  </si>
  <si>
    <t>10/02/2022</t>
  </si>
  <si>
    <t xml:space="preserve">MERCEDES JUANA MATHIE CADIS         </t>
  </si>
  <si>
    <t>25/05/2021</t>
  </si>
  <si>
    <t>25/11/2021</t>
  </si>
  <si>
    <t xml:space="preserve">MERY FRANCIS ARIAS VASQUEZ          </t>
  </si>
  <si>
    <t>21/08/2021</t>
  </si>
  <si>
    <t>21/02/2022</t>
  </si>
  <si>
    <t xml:space="preserve">MIROBE MERCEDES DE LEON MARIA       </t>
  </si>
  <si>
    <t>15/06/2021</t>
  </si>
  <si>
    <t>15/12/2021</t>
  </si>
  <si>
    <t xml:space="preserve">NELSON ABREU DUARTE                 </t>
  </si>
  <si>
    <t>11/05/2021</t>
  </si>
  <si>
    <t>11/11/2021</t>
  </si>
  <si>
    <t xml:space="preserve">NELSON EDDY GONZALEZ CABREJA        </t>
  </si>
  <si>
    <t xml:space="preserve">SOPORTE TECNICO INFORMATICO   </t>
  </si>
  <si>
    <t>DEPARTAMENTO TECNOLOGIAS DE LA INFORMACION Y COMUNICACION</t>
  </si>
  <si>
    <t xml:space="preserve">NICOLE DESIRE MEJIA BRITO           </t>
  </si>
  <si>
    <t xml:space="preserve">ANALISTA LEGAL                </t>
  </si>
  <si>
    <t xml:space="preserve">NORMAND EUGENIO BAEZ CAAMAÑO        </t>
  </si>
  <si>
    <t xml:space="preserve">TECNICO EN COMUNICACIONES     </t>
  </si>
  <si>
    <t xml:space="preserve">OCTAVIO BIENVENIDO MENDEZ GALARZA   </t>
  </si>
  <si>
    <t>BARAHONA</t>
  </si>
  <si>
    <t xml:space="preserve">ODELIS NOELIA VERAS SANCHEZ         </t>
  </si>
  <si>
    <t>06/07/2021</t>
  </si>
  <si>
    <t>06/01/2022</t>
  </si>
  <si>
    <t xml:space="preserve">ONER ALEXANDER TEJEDA DE LA ROSA    </t>
  </si>
  <si>
    <t xml:space="preserve">OSCAR LUIS JIMENEZ GONZALEZ         </t>
  </si>
  <si>
    <t xml:space="preserve">ROXIMA PICHARDO ENCARNACION         </t>
  </si>
  <si>
    <t>27/07/2021</t>
  </si>
  <si>
    <t>27/01/2022</t>
  </si>
  <si>
    <t xml:space="preserve">SAUL JOSE MC DOUGAL GONZALEZ        </t>
  </si>
  <si>
    <t>ENCARGADA (O) OFICINA REGIONAL</t>
  </si>
  <si>
    <t xml:space="preserve">SUJAIRI DELGADO BAEZ                </t>
  </si>
  <si>
    <t xml:space="preserve">VARMIS JAVIEL TERRERO CUEVAS        </t>
  </si>
  <si>
    <t xml:space="preserve">VIRGINIA PATRICIA DE LEON MEJIA     </t>
  </si>
  <si>
    <t>28/04/2021</t>
  </si>
  <si>
    <t>28/10/2021</t>
  </si>
  <si>
    <t xml:space="preserve">WACTER BIENVENIDO ZABALA PANIAGUA   </t>
  </si>
  <si>
    <t>SAN PEDRO DE MACORIS</t>
  </si>
  <si>
    <t>12/04/2021</t>
  </si>
  <si>
    <t>12/10/2021</t>
  </si>
  <si>
    <t xml:space="preserve">WILMIN DE LA ROSA                   </t>
  </si>
  <si>
    <t>18/05/2021</t>
  </si>
  <si>
    <t>18/11/2021</t>
  </si>
  <si>
    <t xml:space="preserve">YADEL ANTONIO RAMOS FAÑA            </t>
  </si>
  <si>
    <t xml:space="preserve">TECNICO DE PLANIFICACION      </t>
  </si>
  <si>
    <t xml:space="preserve">YAMILETH SANCHEZ SIME DE TAVERAS    </t>
  </si>
  <si>
    <t xml:space="preserve">YOMAYRA CAROLINA SANCHEZ BALERIO    </t>
  </si>
  <si>
    <t>04/07/2021</t>
  </si>
  <si>
    <t>04/01/2022</t>
  </si>
  <si>
    <t xml:space="preserve">YULIANA DEL CARMEN VIÑAS MERCEDES   </t>
  </si>
  <si>
    <t>SAN JUAN DE LA MAGUANA</t>
  </si>
  <si>
    <t xml:space="preserve">ZUREIKA ESPINAL VARGAS              </t>
  </si>
  <si>
    <t>Totales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</si>
</sst>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0" fontId="0" fillId="0" borderId="2" xfId="0" applyBorder="1"/>
    <xf numFmtId="43" fontId="0" fillId="0" borderId="3" xfId="1" applyFont="1" applyBorder="1"/>
    <xf numFmtId="0" fontId="0" fillId="0" borderId="4" xfId="0" applyBorder="1"/>
    <xf numFmtId="0" fontId="0" fillId="0" borderId="0" xfId="0" applyBorder="1"/>
    <xf numFmtId="43" fontId="0" fillId="0" borderId="5" xfId="1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49" fontId="0" fillId="0" borderId="7" xfId="0" applyNumberFormat="1" applyBorder="1"/>
    <xf numFmtId="4" fontId="0" fillId="0" borderId="6" xfId="0" applyNumberFormat="1" applyBorder="1"/>
    <xf numFmtId="4" fontId="2" fillId="0" borderId="6" xfId="0" applyNumberFormat="1" applyFont="1" applyBorder="1"/>
    <xf numFmtId="43" fontId="0" fillId="0" borderId="0" xfId="1" applyFont="1"/>
    <xf numFmtId="49" fontId="0" fillId="0" borderId="0" xfId="0" applyNumberFormat="1" applyBorder="1"/>
    <xf numFmtId="0" fontId="0" fillId="0" borderId="8" xfId="0" applyBorder="1"/>
    <xf numFmtId="0" fontId="0" fillId="0" borderId="9" xfId="0" applyBorder="1"/>
    <xf numFmtId="49" fontId="0" fillId="0" borderId="9" xfId="0" applyNumberFormat="1" applyBorder="1"/>
    <xf numFmtId="4" fontId="0" fillId="0" borderId="8" xfId="0" applyNumberFormat="1" applyBorder="1"/>
    <xf numFmtId="4" fontId="0" fillId="0" borderId="7" xfId="0" applyNumberFormat="1" applyBorder="1"/>
    <xf numFmtId="49" fontId="0" fillId="0" borderId="2" xfId="0" applyNumberFormat="1" applyBorder="1"/>
    <xf numFmtId="0" fontId="0" fillId="0" borderId="10" xfId="0" applyBorder="1"/>
    <xf numFmtId="0" fontId="0" fillId="0" borderId="11" xfId="0" applyBorder="1"/>
    <xf numFmtId="49" fontId="0" fillId="0" borderId="11" xfId="0" applyNumberFormat="1" applyBorder="1"/>
    <xf numFmtId="4" fontId="0" fillId="0" borderId="11" xfId="0" applyNumberFormat="1" applyBorder="1"/>
    <xf numFmtId="4" fontId="0" fillId="0" borderId="12" xfId="0" applyNumberFormat="1" applyBorder="1"/>
    <xf numFmtId="4" fontId="2" fillId="0" borderId="11" xfId="0" applyNumberFormat="1" applyFont="1" applyBorder="1"/>
    <xf numFmtId="4" fontId="2" fillId="0" borderId="12" xfId="0" applyNumberFormat="1" applyFont="1" applyBorder="1"/>
    <xf numFmtId="49" fontId="2" fillId="0" borderId="11" xfId="0" applyNumberFormat="1" applyFont="1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1016000</xdr:colOff>
      <xdr:row>0</xdr:row>
      <xdr:rowOff>89309</xdr:rowOff>
    </xdr:from>
    <xdr:ext cx="1098177" cy="671269"/>
    <xdr:pic>
      <xdr:nvPicPr>
        <xdr:cNvPr id="2" name="Imagen 1" descr="jberiguete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9350375" y="89309"/>
          <a:ext cx="1098177" cy="671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04"/>
  <sheetViews>
    <sheetView tabSelected="1" zoomScale="75" zoomScaleNormal="75" workbookViewId="0">
      <pane xSplit="3" ySplit="7" topLeftCell="F8" activePane="bottomRight" state="frozen"/>
      <selection pane="topRight" activeCell="D1" sqref="D1"/>
      <selection pane="bottomLeft" activeCell="A8" sqref="A8"/>
      <selection pane="bottomRight" activeCell="O106" sqref="O106"/>
    </sheetView>
  </sheetViews>
  <sheetFormatPr baseColWidth="10" defaultRowHeight="15" x14ac:dyDescent="0.25"/>
  <cols>
    <col min="1" max="1" width="3.42578125" customWidth="1"/>
    <col min="2" max="2" width="5.5703125" customWidth="1"/>
    <col min="3" max="3" width="40.140625" bestFit="1" customWidth="1"/>
    <col min="4" max="4" width="35.7109375" bestFit="1" customWidth="1"/>
    <col min="5" max="5" width="40.140625" customWidth="1"/>
    <col min="6" max="6" width="25.42578125" bestFit="1" customWidth="1"/>
    <col min="7" max="7" width="11.7109375" bestFit="1" customWidth="1"/>
    <col min="8" max="8" width="15.42578125" customWidth="1"/>
    <col min="9" max="10" width="11.140625" bestFit="1" customWidth="1"/>
    <col min="11" max="11" width="13.85546875" customWidth="1"/>
    <col min="12" max="12" width="17.85546875" customWidth="1"/>
    <col min="13" max="13" width="16.7109375" customWidth="1"/>
    <col min="14" max="15" width="15.42578125" customWidth="1"/>
    <col min="16" max="16" width="13.85546875" style="16" bestFit="1" customWidth="1"/>
    <col min="200" max="200" width="1" customWidth="1"/>
    <col min="201" max="201" width="4" customWidth="1"/>
    <col min="202" max="203" width="2" customWidth="1"/>
    <col min="204" max="204" width="4" customWidth="1"/>
    <col min="205" max="207" width="2" customWidth="1"/>
    <col min="208" max="208" width="4" customWidth="1"/>
    <col min="209" max="209" width="5" customWidth="1"/>
    <col min="210" max="210" width="4" customWidth="1"/>
    <col min="211" max="211" width="3" customWidth="1"/>
    <col min="212" max="212" width="8" customWidth="1"/>
    <col min="213" max="213" width="36" customWidth="1"/>
    <col min="214" max="215" width="30" customWidth="1"/>
    <col min="216" max="216" width="11" customWidth="1"/>
    <col min="217" max="217" width="8" customWidth="1"/>
    <col min="218" max="224" width="17" customWidth="1"/>
    <col min="225" max="225" width="3" customWidth="1"/>
    <col min="226" max="226" width="40" customWidth="1"/>
    <col min="227" max="227" width="4" customWidth="1"/>
    <col min="228" max="228" width="9" customWidth="1"/>
    <col min="229" max="229" width="2" customWidth="1"/>
    <col min="230" max="230" width="17" customWidth="1"/>
    <col min="231" max="231" width="2" customWidth="1"/>
    <col min="232" max="235" width="17" customWidth="1"/>
    <col min="236" max="236" width="10" customWidth="1"/>
    <col min="237" max="237" width="1" customWidth="1"/>
    <col min="238" max="238" width="2" customWidth="1"/>
    <col min="239" max="239" width="10" customWidth="1"/>
    <col min="240" max="241" width="2" customWidth="1"/>
    <col min="242" max="242" width="4" customWidth="1"/>
    <col min="243" max="243" width="6" customWidth="1"/>
    <col min="244" max="244" width="10" customWidth="1"/>
    <col min="245" max="245" width="1" customWidth="1"/>
    <col min="456" max="456" width="1" customWidth="1"/>
    <col min="457" max="457" width="4" customWidth="1"/>
    <col min="458" max="459" width="2" customWidth="1"/>
    <col min="460" max="460" width="4" customWidth="1"/>
    <col min="461" max="463" width="2" customWidth="1"/>
    <col min="464" max="464" width="4" customWidth="1"/>
    <col min="465" max="465" width="5" customWidth="1"/>
    <col min="466" max="466" width="4" customWidth="1"/>
    <col min="467" max="467" width="3" customWidth="1"/>
    <col min="468" max="468" width="8" customWidth="1"/>
    <col min="469" max="469" width="36" customWidth="1"/>
    <col min="470" max="471" width="30" customWidth="1"/>
    <col min="472" max="472" width="11" customWidth="1"/>
    <col min="473" max="473" width="8" customWidth="1"/>
    <col min="474" max="480" width="17" customWidth="1"/>
    <col min="481" max="481" width="3" customWidth="1"/>
    <col min="482" max="482" width="40" customWidth="1"/>
    <col min="483" max="483" width="4" customWidth="1"/>
    <col min="484" max="484" width="9" customWidth="1"/>
    <col min="485" max="485" width="2" customWidth="1"/>
    <col min="486" max="486" width="17" customWidth="1"/>
    <col min="487" max="487" width="2" customWidth="1"/>
    <col min="488" max="491" width="17" customWidth="1"/>
    <col min="492" max="492" width="10" customWidth="1"/>
    <col min="493" max="493" width="1" customWidth="1"/>
    <col min="494" max="494" width="2" customWidth="1"/>
    <col min="495" max="495" width="10" customWidth="1"/>
    <col min="496" max="497" width="2" customWidth="1"/>
    <col min="498" max="498" width="4" customWidth="1"/>
    <col min="499" max="499" width="6" customWidth="1"/>
    <col min="500" max="500" width="10" customWidth="1"/>
    <col min="501" max="501" width="1" customWidth="1"/>
    <col min="712" max="712" width="1" customWidth="1"/>
    <col min="713" max="713" width="4" customWidth="1"/>
    <col min="714" max="715" width="2" customWidth="1"/>
    <col min="716" max="716" width="4" customWidth="1"/>
    <col min="717" max="719" width="2" customWidth="1"/>
    <col min="720" max="720" width="4" customWidth="1"/>
    <col min="721" max="721" width="5" customWidth="1"/>
    <col min="722" max="722" width="4" customWidth="1"/>
    <col min="723" max="723" width="3" customWidth="1"/>
    <col min="724" max="724" width="8" customWidth="1"/>
    <col min="725" max="725" width="36" customWidth="1"/>
    <col min="726" max="727" width="30" customWidth="1"/>
    <col min="728" max="728" width="11" customWidth="1"/>
    <col min="729" max="729" width="8" customWidth="1"/>
    <col min="730" max="736" width="17" customWidth="1"/>
    <col min="737" max="737" width="3" customWidth="1"/>
    <col min="738" max="738" width="40" customWidth="1"/>
    <col min="739" max="739" width="4" customWidth="1"/>
    <col min="740" max="740" width="9" customWidth="1"/>
    <col min="741" max="741" width="2" customWidth="1"/>
    <col min="742" max="742" width="17" customWidth="1"/>
    <col min="743" max="743" width="2" customWidth="1"/>
    <col min="744" max="747" width="17" customWidth="1"/>
    <col min="748" max="748" width="10" customWidth="1"/>
    <col min="749" max="749" width="1" customWidth="1"/>
    <col min="750" max="750" width="2" customWidth="1"/>
    <col min="751" max="751" width="10" customWidth="1"/>
    <col min="752" max="753" width="2" customWidth="1"/>
    <col min="754" max="754" width="4" customWidth="1"/>
    <col min="755" max="755" width="6" customWidth="1"/>
    <col min="756" max="756" width="10" customWidth="1"/>
    <col min="757" max="757" width="1" customWidth="1"/>
    <col min="968" max="968" width="1" customWidth="1"/>
    <col min="969" max="969" width="4" customWidth="1"/>
    <col min="970" max="971" width="2" customWidth="1"/>
    <col min="972" max="972" width="4" customWidth="1"/>
    <col min="973" max="975" width="2" customWidth="1"/>
    <col min="976" max="976" width="4" customWidth="1"/>
    <col min="977" max="977" width="5" customWidth="1"/>
    <col min="978" max="978" width="4" customWidth="1"/>
    <col min="979" max="979" width="3" customWidth="1"/>
    <col min="980" max="980" width="8" customWidth="1"/>
    <col min="981" max="981" width="36" customWidth="1"/>
    <col min="982" max="983" width="30" customWidth="1"/>
    <col min="984" max="984" width="11" customWidth="1"/>
    <col min="985" max="985" width="8" customWidth="1"/>
    <col min="986" max="992" width="17" customWidth="1"/>
    <col min="993" max="993" width="3" customWidth="1"/>
    <col min="994" max="994" width="40" customWidth="1"/>
    <col min="995" max="995" width="4" customWidth="1"/>
    <col min="996" max="996" width="9" customWidth="1"/>
    <col min="997" max="997" width="2" customWidth="1"/>
    <col min="998" max="998" width="17" customWidth="1"/>
    <col min="999" max="999" width="2" customWidth="1"/>
    <col min="1000" max="1003" width="17" customWidth="1"/>
    <col min="1004" max="1004" width="10" customWidth="1"/>
    <col min="1005" max="1005" width="1" customWidth="1"/>
    <col min="1006" max="1006" width="2" customWidth="1"/>
    <col min="1007" max="1007" width="10" customWidth="1"/>
    <col min="1008" max="1009" width="2" customWidth="1"/>
    <col min="1010" max="1010" width="4" customWidth="1"/>
    <col min="1011" max="1011" width="6" customWidth="1"/>
    <col min="1012" max="1012" width="10" customWidth="1"/>
    <col min="1013" max="1013" width="1" customWidth="1"/>
    <col min="1224" max="1224" width="1" customWidth="1"/>
    <col min="1225" max="1225" width="4" customWidth="1"/>
    <col min="1226" max="1227" width="2" customWidth="1"/>
    <col min="1228" max="1228" width="4" customWidth="1"/>
    <col min="1229" max="1231" width="2" customWidth="1"/>
    <col min="1232" max="1232" width="4" customWidth="1"/>
    <col min="1233" max="1233" width="5" customWidth="1"/>
    <col min="1234" max="1234" width="4" customWidth="1"/>
    <col min="1235" max="1235" width="3" customWidth="1"/>
    <col min="1236" max="1236" width="8" customWidth="1"/>
    <col min="1237" max="1237" width="36" customWidth="1"/>
    <col min="1238" max="1239" width="30" customWidth="1"/>
    <col min="1240" max="1240" width="11" customWidth="1"/>
    <col min="1241" max="1241" width="8" customWidth="1"/>
    <col min="1242" max="1248" width="17" customWidth="1"/>
    <col min="1249" max="1249" width="3" customWidth="1"/>
    <col min="1250" max="1250" width="40" customWidth="1"/>
    <col min="1251" max="1251" width="4" customWidth="1"/>
    <col min="1252" max="1252" width="9" customWidth="1"/>
    <col min="1253" max="1253" width="2" customWidth="1"/>
    <col min="1254" max="1254" width="17" customWidth="1"/>
    <col min="1255" max="1255" width="2" customWidth="1"/>
    <col min="1256" max="1259" width="17" customWidth="1"/>
    <col min="1260" max="1260" width="10" customWidth="1"/>
    <col min="1261" max="1261" width="1" customWidth="1"/>
    <col min="1262" max="1262" width="2" customWidth="1"/>
    <col min="1263" max="1263" width="10" customWidth="1"/>
    <col min="1264" max="1265" width="2" customWidth="1"/>
    <col min="1266" max="1266" width="4" customWidth="1"/>
    <col min="1267" max="1267" width="6" customWidth="1"/>
    <col min="1268" max="1268" width="10" customWidth="1"/>
    <col min="1269" max="1269" width="1" customWidth="1"/>
    <col min="1480" max="1480" width="1" customWidth="1"/>
    <col min="1481" max="1481" width="4" customWidth="1"/>
    <col min="1482" max="1483" width="2" customWidth="1"/>
    <col min="1484" max="1484" width="4" customWidth="1"/>
    <col min="1485" max="1487" width="2" customWidth="1"/>
    <col min="1488" max="1488" width="4" customWidth="1"/>
    <col min="1489" max="1489" width="5" customWidth="1"/>
    <col min="1490" max="1490" width="4" customWidth="1"/>
    <col min="1491" max="1491" width="3" customWidth="1"/>
    <col min="1492" max="1492" width="8" customWidth="1"/>
    <col min="1493" max="1493" width="36" customWidth="1"/>
    <col min="1494" max="1495" width="30" customWidth="1"/>
    <col min="1496" max="1496" width="11" customWidth="1"/>
    <col min="1497" max="1497" width="8" customWidth="1"/>
    <col min="1498" max="1504" width="17" customWidth="1"/>
    <col min="1505" max="1505" width="3" customWidth="1"/>
    <col min="1506" max="1506" width="40" customWidth="1"/>
    <col min="1507" max="1507" width="4" customWidth="1"/>
    <col min="1508" max="1508" width="9" customWidth="1"/>
    <col min="1509" max="1509" width="2" customWidth="1"/>
    <col min="1510" max="1510" width="17" customWidth="1"/>
    <col min="1511" max="1511" width="2" customWidth="1"/>
    <col min="1512" max="1515" width="17" customWidth="1"/>
    <col min="1516" max="1516" width="10" customWidth="1"/>
    <col min="1517" max="1517" width="1" customWidth="1"/>
    <col min="1518" max="1518" width="2" customWidth="1"/>
    <col min="1519" max="1519" width="10" customWidth="1"/>
    <col min="1520" max="1521" width="2" customWidth="1"/>
    <col min="1522" max="1522" width="4" customWidth="1"/>
    <col min="1523" max="1523" width="6" customWidth="1"/>
    <col min="1524" max="1524" width="10" customWidth="1"/>
    <col min="1525" max="1525" width="1" customWidth="1"/>
    <col min="1736" max="1736" width="1" customWidth="1"/>
    <col min="1737" max="1737" width="4" customWidth="1"/>
    <col min="1738" max="1739" width="2" customWidth="1"/>
    <col min="1740" max="1740" width="4" customWidth="1"/>
    <col min="1741" max="1743" width="2" customWidth="1"/>
    <col min="1744" max="1744" width="4" customWidth="1"/>
    <col min="1745" max="1745" width="5" customWidth="1"/>
    <col min="1746" max="1746" width="4" customWidth="1"/>
    <col min="1747" max="1747" width="3" customWidth="1"/>
    <col min="1748" max="1748" width="8" customWidth="1"/>
    <col min="1749" max="1749" width="36" customWidth="1"/>
    <col min="1750" max="1751" width="30" customWidth="1"/>
    <col min="1752" max="1752" width="11" customWidth="1"/>
    <col min="1753" max="1753" width="8" customWidth="1"/>
    <col min="1754" max="1760" width="17" customWidth="1"/>
    <col min="1761" max="1761" width="3" customWidth="1"/>
    <col min="1762" max="1762" width="40" customWidth="1"/>
    <col min="1763" max="1763" width="4" customWidth="1"/>
    <col min="1764" max="1764" width="9" customWidth="1"/>
    <col min="1765" max="1765" width="2" customWidth="1"/>
    <col min="1766" max="1766" width="17" customWidth="1"/>
    <col min="1767" max="1767" width="2" customWidth="1"/>
    <col min="1768" max="1771" width="17" customWidth="1"/>
    <col min="1772" max="1772" width="10" customWidth="1"/>
    <col min="1773" max="1773" width="1" customWidth="1"/>
    <col min="1774" max="1774" width="2" customWidth="1"/>
    <col min="1775" max="1775" width="10" customWidth="1"/>
    <col min="1776" max="1777" width="2" customWidth="1"/>
    <col min="1778" max="1778" width="4" customWidth="1"/>
    <col min="1779" max="1779" width="6" customWidth="1"/>
    <col min="1780" max="1780" width="10" customWidth="1"/>
    <col min="1781" max="1781" width="1" customWidth="1"/>
    <col min="1992" max="1992" width="1" customWidth="1"/>
    <col min="1993" max="1993" width="4" customWidth="1"/>
    <col min="1994" max="1995" width="2" customWidth="1"/>
    <col min="1996" max="1996" width="4" customWidth="1"/>
    <col min="1997" max="1999" width="2" customWidth="1"/>
    <col min="2000" max="2000" width="4" customWidth="1"/>
    <col min="2001" max="2001" width="5" customWidth="1"/>
    <col min="2002" max="2002" width="4" customWidth="1"/>
    <col min="2003" max="2003" width="3" customWidth="1"/>
    <col min="2004" max="2004" width="8" customWidth="1"/>
    <col min="2005" max="2005" width="36" customWidth="1"/>
    <col min="2006" max="2007" width="30" customWidth="1"/>
    <col min="2008" max="2008" width="11" customWidth="1"/>
    <col min="2009" max="2009" width="8" customWidth="1"/>
    <col min="2010" max="2016" width="17" customWidth="1"/>
    <col min="2017" max="2017" width="3" customWidth="1"/>
    <col min="2018" max="2018" width="40" customWidth="1"/>
    <col min="2019" max="2019" width="4" customWidth="1"/>
    <col min="2020" max="2020" width="9" customWidth="1"/>
    <col min="2021" max="2021" width="2" customWidth="1"/>
    <col min="2022" max="2022" width="17" customWidth="1"/>
    <col min="2023" max="2023" width="2" customWidth="1"/>
    <col min="2024" max="2027" width="17" customWidth="1"/>
    <col min="2028" max="2028" width="10" customWidth="1"/>
    <col min="2029" max="2029" width="1" customWidth="1"/>
    <col min="2030" max="2030" width="2" customWidth="1"/>
    <col min="2031" max="2031" width="10" customWidth="1"/>
    <col min="2032" max="2033" width="2" customWidth="1"/>
    <col min="2034" max="2034" width="4" customWidth="1"/>
    <col min="2035" max="2035" width="6" customWidth="1"/>
    <col min="2036" max="2036" width="10" customWidth="1"/>
    <col min="2037" max="2037" width="1" customWidth="1"/>
    <col min="2248" max="2248" width="1" customWidth="1"/>
    <col min="2249" max="2249" width="4" customWidth="1"/>
    <col min="2250" max="2251" width="2" customWidth="1"/>
    <col min="2252" max="2252" width="4" customWidth="1"/>
    <col min="2253" max="2255" width="2" customWidth="1"/>
    <col min="2256" max="2256" width="4" customWidth="1"/>
    <col min="2257" max="2257" width="5" customWidth="1"/>
    <col min="2258" max="2258" width="4" customWidth="1"/>
    <col min="2259" max="2259" width="3" customWidth="1"/>
    <col min="2260" max="2260" width="8" customWidth="1"/>
    <col min="2261" max="2261" width="36" customWidth="1"/>
    <col min="2262" max="2263" width="30" customWidth="1"/>
    <col min="2264" max="2264" width="11" customWidth="1"/>
    <col min="2265" max="2265" width="8" customWidth="1"/>
    <col min="2266" max="2272" width="17" customWidth="1"/>
    <col min="2273" max="2273" width="3" customWidth="1"/>
    <col min="2274" max="2274" width="40" customWidth="1"/>
    <col min="2275" max="2275" width="4" customWidth="1"/>
    <col min="2276" max="2276" width="9" customWidth="1"/>
    <col min="2277" max="2277" width="2" customWidth="1"/>
    <col min="2278" max="2278" width="17" customWidth="1"/>
    <col min="2279" max="2279" width="2" customWidth="1"/>
    <col min="2280" max="2283" width="17" customWidth="1"/>
    <col min="2284" max="2284" width="10" customWidth="1"/>
    <col min="2285" max="2285" width="1" customWidth="1"/>
    <col min="2286" max="2286" width="2" customWidth="1"/>
    <col min="2287" max="2287" width="10" customWidth="1"/>
    <col min="2288" max="2289" width="2" customWidth="1"/>
    <col min="2290" max="2290" width="4" customWidth="1"/>
    <col min="2291" max="2291" width="6" customWidth="1"/>
    <col min="2292" max="2292" width="10" customWidth="1"/>
    <col min="2293" max="2293" width="1" customWidth="1"/>
    <col min="2504" max="2504" width="1" customWidth="1"/>
    <col min="2505" max="2505" width="4" customWidth="1"/>
    <col min="2506" max="2507" width="2" customWidth="1"/>
    <col min="2508" max="2508" width="4" customWidth="1"/>
    <col min="2509" max="2511" width="2" customWidth="1"/>
    <col min="2512" max="2512" width="4" customWidth="1"/>
    <col min="2513" max="2513" width="5" customWidth="1"/>
    <col min="2514" max="2514" width="4" customWidth="1"/>
    <col min="2515" max="2515" width="3" customWidth="1"/>
    <col min="2516" max="2516" width="8" customWidth="1"/>
    <col min="2517" max="2517" width="36" customWidth="1"/>
    <col min="2518" max="2519" width="30" customWidth="1"/>
    <col min="2520" max="2520" width="11" customWidth="1"/>
    <col min="2521" max="2521" width="8" customWidth="1"/>
    <col min="2522" max="2528" width="17" customWidth="1"/>
    <col min="2529" max="2529" width="3" customWidth="1"/>
    <col min="2530" max="2530" width="40" customWidth="1"/>
    <col min="2531" max="2531" width="4" customWidth="1"/>
    <col min="2532" max="2532" width="9" customWidth="1"/>
    <col min="2533" max="2533" width="2" customWidth="1"/>
    <col min="2534" max="2534" width="17" customWidth="1"/>
    <col min="2535" max="2535" width="2" customWidth="1"/>
    <col min="2536" max="2539" width="17" customWidth="1"/>
    <col min="2540" max="2540" width="10" customWidth="1"/>
    <col min="2541" max="2541" width="1" customWidth="1"/>
    <col min="2542" max="2542" width="2" customWidth="1"/>
    <col min="2543" max="2543" width="10" customWidth="1"/>
    <col min="2544" max="2545" width="2" customWidth="1"/>
    <col min="2546" max="2546" width="4" customWidth="1"/>
    <col min="2547" max="2547" width="6" customWidth="1"/>
    <col min="2548" max="2548" width="10" customWidth="1"/>
    <col min="2549" max="2549" width="1" customWidth="1"/>
    <col min="2760" max="2760" width="1" customWidth="1"/>
    <col min="2761" max="2761" width="4" customWidth="1"/>
    <col min="2762" max="2763" width="2" customWidth="1"/>
    <col min="2764" max="2764" width="4" customWidth="1"/>
    <col min="2765" max="2767" width="2" customWidth="1"/>
    <col min="2768" max="2768" width="4" customWidth="1"/>
    <col min="2769" max="2769" width="5" customWidth="1"/>
    <col min="2770" max="2770" width="4" customWidth="1"/>
    <col min="2771" max="2771" width="3" customWidth="1"/>
    <col min="2772" max="2772" width="8" customWidth="1"/>
    <col min="2773" max="2773" width="36" customWidth="1"/>
    <col min="2774" max="2775" width="30" customWidth="1"/>
    <col min="2776" max="2776" width="11" customWidth="1"/>
    <col min="2777" max="2777" width="8" customWidth="1"/>
    <col min="2778" max="2784" width="17" customWidth="1"/>
    <col min="2785" max="2785" width="3" customWidth="1"/>
    <col min="2786" max="2786" width="40" customWidth="1"/>
    <col min="2787" max="2787" width="4" customWidth="1"/>
    <col min="2788" max="2788" width="9" customWidth="1"/>
    <col min="2789" max="2789" width="2" customWidth="1"/>
    <col min="2790" max="2790" width="17" customWidth="1"/>
    <col min="2791" max="2791" width="2" customWidth="1"/>
    <col min="2792" max="2795" width="17" customWidth="1"/>
    <col min="2796" max="2796" width="10" customWidth="1"/>
    <col min="2797" max="2797" width="1" customWidth="1"/>
    <col min="2798" max="2798" width="2" customWidth="1"/>
    <col min="2799" max="2799" width="10" customWidth="1"/>
    <col min="2800" max="2801" width="2" customWidth="1"/>
    <col min="2802" max="2802" width="4" customWidth="1"/>
    <col min="2803" max="2803" width="6" customWidth="1"/>
    <col min="2804" max="2804" width="10" customWidth="1"/>
    <col min="2805" max="2805" width="1" customWidth="1"/>
    <col min="3016" max="3016" width="1" customWidth="1"/>
    <col min="3017" max="3017" width="4" customWidth="1"/>
    <col min="3018" max="3019" width="2" customWidth="1"/>
    <col min="3020" max="3020" width="4" customWidth="1"/>
    <col min="3021" max="3023" width="2" customWidth="1"/>
    <col min="3024" max="3024" width="4" customWidth="1"/>
    <col min="3025" max="3025" width="5" customWidth="1"/>
    <col min="3026" max="3026" width="4" customWidth="1"/>
    <col min="3027" max="3027" width="3" customWidth="1"/>
    <col min="3028" max="3028" width="8" customWidth="1"/>
    <col min="3029" max="3029" width="36" customWidth="1"/>
    <col min="3030" max="3031" width="30" customWidth="1"/>
    <col min="3032" max="3032" width="11" customWidth="1"/>
    <col min="3033" max="3033" width="8" customWidth="1"/>
    <col min="3034" max="3040" width="17" customWidth="1"/>
    <col min="3041" max="3041" width="3" customWidth="1"/>
    <col min="3042" max="3042" width="40" customWidth="1"/>
    <col min="3043" max="3043" width="4" customWidth="1"/>
    <col min="3044" max="3044" width="9" customWidth="1"/>
    <col min="3045" max="3045" width="2" customWidth="1"/>
    <col min="3046" max="3046" width="17" customWidth="1"/>
    <col min="3047" max="3047" width="2" customWidth="1"/>
    <col min="3048" max="3051" width="17" customWidth="1"/>
    <col min="3052" max="3052" width="10" customWidth="1"/>
    <col min="3053" max="3053" width="1" customWidth="1"/>
    <col min="3054" max="3054" width="2" customWidth="1"/>
    <col min="3055" max="3055" width="10" customWidth="1"/>
    <col min="3056" max="3057" width="2" customWidth="1"/>
    <col min="3058" max="3058" width="4" customWidth="1"/>
    <col min="3059" max="3059" width="6" customWidth="1"/>
    <col min="3060" max="3060" width="10" customWidth="1"/>
    <col min="3061" max="3061" width="1" customWidth="1"/>
    <col min="3272" max="3272" width="1" customWidth="1"/>
    <col min="3273" max="3273" width="4" customWidth="1"/>
    <col min="3274" max="3275" width="2" customWidth="1"/>
    <col min="3276" max="3276" width="4" customWidth="1"/>
    <col min="3277" max="3279" width="2" customWidth="1"/>
    <col min="3280" max="3280" width="4" customWidth="1"/>
    <col min="3281" max="3281" width="5" customWidth="1"/>
    <col min="3282" max="3282" width="4" customWidth="1"/>
    <col min="3283" max="3283" width="3" customWidth="1"/>
    <col min="3284" max="3284" width="8" customWidth="1"/>
    <col min="3285" max="3285" width="36" customWidth="1"/>
    <col min="3286" max="3287" width="30" customWidth="1"/>
    <col min="3288" max="3288" width="11" customWidth="1"/>
    <col min="3289" max="3289" width="8" customWidth="1"/>
    <col min="3290" max="3296" width="17" customWidth="1"/>
    <col min="3297" max="3297" width="3" customWidth="1"/>
    <col min="3298" max="3298" width="40" customWidth="1"/>
    <col min="3299" max="3299" width="4" customWidth="1"/>
    <col min="3300" max="3300" width="9" customWidth="1"/>
    <col min="3301" max="3301" width="2" customWidth="1"/>
    <col min="3302" max="3302" width="17" customWidth="1"/>
    <col min="3303" max="3303" width="2" customWidth="1"/>
    <col min="3304" max="3307" width="17" customWidth="1"/>
    <col min="3308" max="3308" width="10" customWidth="1"/>
    <col min="3309" max="3309" width="1" customWidth="1"/>
    <col min="3310" max="3310" width="2" customWidth="1"/>
    <col min="3311" max="3311" width="10" customWidth="1"/>
    <col min="3312" max="3313" width="2" customWidth="1"/>
    <col min="3314" max="3314" width="4" customWidth="1"/>
    <col min="3315" max="3315" width="6" customWidth="1"/>
    <col min="3316" max="3316" width="10" customWidth="1"/>
    <col min="3317" max="3317" width="1" customWidth="1"/>
    <col min="3528" max="3528" width="1" customWidth="1"/>
    <col min="3529" max="3529" width="4" customWidth="1"/>
    <col min="3530" max="3531" width="2" customWidth="1"/>
    <col min="3532" max="3532" width="4" customWidth="1"/>
    <col min="3533" max="3535" width="2" customWidth="1"/>
    <col min="3536" max="3536" width="4" customWidth="1"/>
    <col min="3537" max="3537" width="5" customWidth="1"/>
    <col min="3538" max="3538" width="4" customWidth="1"/>
    <col min="3539" max="3539" width="3" customWidth="1"/>
    <col min="3540" max="3540" width="8" customWidth="1"/>
    <col min="3541" max="3541" width="36" customWidth="1"/>
    <col min="3542" max="3543" width="30" customWidth="1"/>
    <col min="3544" max="3544" width="11" customWidth="1"/>
    <col min="3545" max="3545" width="8" customWidth="1"/>
    <col min="3546" max="3552" width="17" customWidth="1"/>
    <col min="3553" max="3553" width="3" customWidth="1"/>
    <col min="3554" max="3554" width="40" customWidth="1"/>
    <col min="3555" max="3555" width="4" customWidth="1"/>
    <col min="3556" max="3556" width="9" customWidth="1"/>
    <col min="3557" max="3557" width="2" customWidth="1"/>
    <col min="3558" max="3558" width="17" customWidth="1"/>
    <col min="3559" max="3559" width="2" customWidth="1"/>
    <col min="3560" max="3563" width="17" customWidth="1"/>
    <col min="3564" max="3564" width="10" customWidth="1"/>
    <col min="3565" max="3565" width="1" customWidth="1"/>
    <col min="3566" max="3566" width="2" customWidth="1"/>
    <col min="3567" max="3567" width="10" customWidth="1"/>
    <col min="3568" max="3569" width="2" customWidth="1"/>
    <col min="3570" max="3570" width="4" customWidth="1"/>
    <col min="3571" max="3571" width="6" customWidth="1"/>
    <col min="3572" max="3572" width="10" customWidth="1"/>
    <col min="3573" max="3573" width="1" customWidth="1"/>
    <col min="3784" max="3784" width="1" customWidth="1"/>
    <col min="3785" max="3785" width="4" customWidth="1"/>
    <col min="3786" max="3787" width="2" customWidth="1"/>
    <col min="3788" max="3788" width="4" customWidth="1"/>
    <col min="3789" max="3791" width="2" customWidth="1"/>
    <col min="3792" max="3792" width="4" customWidth="1"/>
    <col min="3793" max="3793" width="5" customWidth="1"/>
    <col min="3794" max="3794" width="4" customWidth="1"/>
    <col min="3795" max="3795" width="3" customWidth="1"/>
    <col min="3796" max="3796" width="8" customWidth="1"/>
    <col min="3797" max="3797" width="36" customWidth="1"/>
    <col min="3798" max="3799" width="30" customWidth="1"/>
    <col min="3800" max="3800" width="11" customWidth="1"/>
    <col min="3801" max="3801" width="8" customWidth="1"/>
    <col min="3802" max="3808" width="17" customWidth="1"/>
    <col min="3809" max="3809" width="3" customWidth="1"/>
    <col min="3810" max="3810" width="40" customWidth="1"/>
    <col min="3811" max="3811" width="4" customWidth="1"/>
    <col min="3812" max="3812" width="9" customWidth="1"/>
    <col min="3813" max="3813" width="2" customWidth="1"/>
    <col min="3814" max="3814" width="17" customWidth="1"/>
    <col min="3815" max="3815" width="2" customWidth="1"/>
    <col min="3816" max="3819" width="17" customWidth="1"/>
    <col min="3820" max="3820" width="10" customWidth="1"/>
    <col min="3821" max="3821" width="1" customWidth="1"/>
    <col min="3822" max="3822" width="2" customWidth="1"/>
    <col min="3823" max="3823" width="10" customWidth="1"/>
    <col min="3824" max="3825" width="2" customWidth="1"/>
    <col min="3826" max="3826" width="4" customWidth="1"/>
    <col min="3827" max="3827" width="6" customWidth="1"/>
    <col min="3828" max="3828" width="10" customWidth="1"/>
    <col min="3829" max="3829" width="1" customWidth="1"/>
    <col min="4040" max="4040" width="1" customWidth="1"/>
    <col min="4041" max="4041" width="4" customWidth="1"/>
    <col min="4042" max="4043" width="2" customWidth="1"/>
    <col min="4044" max="4044" width="4" customWidth="1"/>
    <col min="4045" max="4047" width="2" customWidth="1"/>
    <col min="4048" max="4048" width="4" customWidth="1"/>
    <col min="4049" max="4049" width="5" customWidth="1"/>
    <col min="4050" max="4050" width="4" customWidth="1"/>
    <col min="4051" max="4051" width="3" customWidth="1"/>
    <col min="4052" max="4052" width="8" customWidth="1"/>
    <col min="4053" max="4053" width="36" customWidth="1"/>
    <col min="4054" max="4055" width="30" customWidth="1"/>
    <col min="4056" max="4056" width="11" customWidth="1"/>
    <col min="4057" max="4057" width="8" customWidth="1"/>
    <col min="4058" max="4064" width="17" customWidth="1"/>
    <col min="4065" max="4065" width="3" customWidth="1"/>
    <col min="4066" max="4066" width="40" customWidth="1"/>
    <col min="4067" max="4067" width="4" customWidth="1"/>
    <col min="4068" max="4068" width="9" customWidth="1"/>
    <col min="4069" max="4069" width="2" customWidth="1"/>
    <col min="4070" max="4070" width="17" customWidth="1"/>
    <col min="4071" max="4071" width="2" customWidth="1"/>
    <col min="4072" max="4075" width="17" customWidth="1"/>
    <col min="4076" max="4076" width="10" customWidth="1"/>
    <col min="4077" max="4077" width="1" customWidth="1"/>
    <col min="4078" max="4078" width="2" customWidth="1"/>
    <col min="4079" max="4079" width="10" customWidth="1"/>
    <col min="4080" max="4081" width="2" customWidth="1"/>
    <col min="4082" max="4082" width="4" customWidth="1"/>
    <col min="4083" max="4083" width="6" customWidth="1"/>
    <col min="4084" max="4084" width="10" customWidth="1"/>
    <col min="4085" max="4085" width="1" customWidth="1"/>
    <col min="4296" max="4296" width="1" customWidth="1"/>
    <col min="4297" max="4297" width="4" customWidth="1"/>
    <col min="4298" max="4299" width="2" customWidth="1"/>
    <col min="4300" max="4300" width="4" customWidth="1"/>
    <col min="4301" max="4303" width="2" customWidth="1"/>
    <col min="4304" max="4304" width="4" customWidth="1"/>
    <col min="4305" max="4305" width="5" customWidth="1"/>
    <col min="4306" max="4306" width="4" customWidth="1"/>
    <col min="4307" max="4307" width="3" customWidth="1"/>
    <col min="4308" max="4308" width="8" customWidth="1"/>
    <col min="4309" max="4309" width="36" customWidth="1"/>
    <col min="4310" max="4311" width="30" customWidth="1"/>
    <col min="4312" max="4312" width="11" customWidth="1"/>
    <col min="4313" max="4313" width="8" customWidth="1"/>
    <col min="4314" max="4320" width="17" customWidth="1"/>
    <col min="4321" max="4321" width="3" customWidth="1"/>
    <col min="4322" max="4322" width="40" customWidth="1"/>
    <col min="4323" max="4323" width="4" customWidth="1"/>
    <col min="4324" max="4324" width="9" customWidth="1"/>
    <col min="4325" max="4325" width="2" customWidth="1"/>
    <col min="4326" max="4326" width="17" customWidth="1"/>
    <col min="4327" max="4327" width="2" customWidth="1"/>
    <col min="4328" max="4331" width="17" customWidth="1"/>
    <col min="4332" max="4332" width="10" customWidth="1"/>
    <col min="4333" max="4333" width="1" customWidth="1"/>
    <col min="4334" max="4334" width="2" customWidth="1"/>
    <col min="4335" max="4335" width="10" customWidth="1"/>
    <col min="4336" max="4337" width="2" customWidth="1"/>
    <col min="4338" max="4338" width="4" customWidth="1"/>
    <col min="4339" max="4339" width="6" customWidth="1"/>
    <col min="4340" max="4340" width="10" customWidth="1"/>
    <col min="4341" max="4341" width="1" customWidth="1"/>
    <col min="4552" max="4552" width="1" customWidth="1"/>
    <col min="4553" max="4553" width="4" customWidth="1"/>
    <col min="4554" max="4555" width="2" customWidth="1"/>
    <col min="4556" max="4556" width="4" customWidth="1"/>
    <col min="4557" max="4559" width="2" customWidth="1"/>
    <col min="4560" max="4560" width="4" customWidth="1"/>
    <col min="4561" max="4561" width="5" customWidth="1"/>
    <col min="4562" max="4562" width="4" customWidth="1"/>
    <col min="4563" max="4563" width="3" customWidth="1"/>
    <col min="4564" max="4564" width="8" customWidth="1"/>
    <col min="4565" max="4565" width="36" customWidth="1"/>
    <col min="4566" max="4567" width="30" customWidth="1"/>
    <col min="4568" max="4568" width="11" customWidth="1"/>
    <col min="4569" max="4569" width="8" customWidth="1"/>
    <col min="4570" max="4576" width="17" customWidth="1"/>
    <col min="4577" max="4577" width="3" customWidth="1"/>
    <col min="4578" max="4578" width="40" customWidth="1"/>
    <col min="4579" max="4579" width="4" customWidth="1"/>
    <col min="4580" max="4580" width="9" customWidth="1"/>
    <col min="4581" max="4581" width="2" customWidth="1"/>
    <col min="4582" max="4582" width="17" customWidth="1"/>
    <col min="4583" max="4583" width="2" customWidth="1"/>
    <col min="4584" max="4587" width="17" customWidth="1"/>
    <col min="4588" max="4588" width="10" customWidth="1"/>
    <col min="4589" max="4589" width="1" customWidth="1"/>
    <col min="4590" max="4590" width="2" customWidth="1"/>
    <col min="4591" max="4591" width="10" customWidth="1"/>
    <col min="4592" max="4593" width="2" customWidth="1"/>
    <col min="4594" max="4594" width="4" customWidth="1"/>
    <col min="4595" max="4595" width="6" customWidth="1"/>
    <col min="4596" max="4596" width="10" customWidth="1"/>
    <col min="4597" max="4597" width="1" customWidth="1"/>
    <col min="4808" max="4808" width="1" customWidth="1"/>
    <col min="4809" max="4809" width="4" customWidth="1"/>
    <col min="4810" max="4811" width="2" customWidth="1"/>
    <col min="4812" max="4812" width="4" customWidth="1"/>
    <col min="4813" max="4815" width="2" customWidth="1"/>
    <col min="4816" max="4816" width="4" customWidth="1"/>
    <col min="4817" max="4817" width="5" customWidth="1"/>
    <col min="4818" max="4818" width="4" customWidth="1"/>
    <col min="4819" max="4819" width="3" customWidth="1"/>
    <col min="4820" max="4820" width="8" customWidth="1"/>
    <col min="4821" max="4821" width="36" customWidth="1"/>
    <col min="4822" max="4823" width="30" customWidth="1"/>
    <col min="4824" max="4824" width="11" customWidth="1"/>
    <col min="4825" max="4825" width="8" customWidth="1"/>
    <col min="4826" max="4832" width="17" customWidth="1"/>
    <col min="4833" max="4833" width="3" customWidth="1"/>
    <col min="4834" max="4834" width="40" customWidth="1"/>
    <col min="4835" max="4835" width="4" customWidth="1"/>
    <col min="4836" max="4836" width="9" customWidth="1"/>
    <col min="4837" max="4837" width="2" customWidth="1"/>
    <col min="4838" max="4838" width="17" customWidth="1"/>
    <col min="4839" max="4839" width="2" customWidth="1"/>
    <col min="4840" max="4843" width="17" customWidth="1"/>
    <col min="4844" max="4844" width="10" customWidth="1"/>
    <col min="4845" max="4845" width="1" customWidth="1"/>
    <col min="4846" max="4846" width="2" customWidth="1"/>
    <col min="4847" max="4847" width="10" customWidth="1"/>
    <col min="4848" max="4849" width="2" customWidth="1"/>
    <col min="4850" max="4850" width="4" customWidth="1"/>
    <col min="4851" max="4851" width="6" customWidth="1"/>
    <col min="4852" max="4852" width="10" customWidth="1"/>
    <col min="4853" max="4853" width="1" customWidth="1"/>
    <col min="5064" max="5064" width="1" customWidth="1"/>
    <col min="5065" max="5065" width="4" customWidth="1"/>
    <col min="5066" max="5067" width="2" customWidth="1"/>
    <col min="5068" max="5068" width="4" customWidth="1"/>
    <col min="5069" max="5071" width="2" customWidth="1"/>
    <col min="5072" max="5072" width="4" customWidth="1"/>
    <col min="5073" max="5073" width="5" customWidth="1"/>
    <col min="5074" max="5074" width="4" customWidth="1"/>
    <col min="5075" max="5075" width="3" customWidth="1"/>
    <col min="5076" max="5076" width="8" customWidth="1"/>
    <col min="5077" max="5077" width="36" customWidth="1"/>
    <col min="5078" max="5079" width="30" customWidth="1"/>
    <col min="5080" max="5080" width="11" customWidth="1"/>
    <col min="5081" max="5081" width="8" customWidth="1"/>
    <col min="5082" max="5088" width="17" customWidth="1"/>
    <col min="5089" max="5089" width="3" customWidth="1"/>
    <col min="5090" max="5090" width="40" customWidth="1"/>
    <col min="5091" max="5091" width="4" customWidth="1"/>
    <col min="5092" max="5092" width="9" customWidth="1"/>
    <col min="5093" max="5093" width="2" customWidth="1"/>
    <col min="5094" max="5094" width="17" customWidth="1"/>
    <col min="5095" max="5095" width="2" customWidth="1"/>
    <col min="5096" max="5099" width="17" customWidth="1"/>
    <col min="5100" max="5100" width="10" customWidth="1"/>
    <col min="5101" max="5101" width="1" customWidth="1"/>
    <col min="5102" max="5102" width="2" customWidth="1"/>
    <col min="5103" max="5103" width="10" customWidth="1"/>
    <col min="5104" max="5105" width="2" customWidth="1"/>
    <col min="5106" max="5106" width="4" customWidth="1"/>
    <col min="5107" max="5107" width="6" customWidth="1"/>
    <col min="5108" max="5108" width="10" customWidth="1"/>
    <col min="5109" max="5109" width="1" customWidth="1"/>
    <col min="5320" max="5320" width="1" customWidth="1"/>
    <col min="5321" max="5321" width="4" customWidth="1"/>
    <col min="5322" max="5323" width="2" customWidth="1"/>
    <col min="5324" max="5324" width="4" customWidth="1"/>
    <col min="5325" max="5327" width="2" customWidth="1"/>
    <col min="5328" max="5328" width="4" customWidth="1"/>
    <col min="5329" max="5329" width="5" customWidth="1"/>
    <col min="5330" max="5330" width="4" customWidth="1"/>
    <col min="5331" max="5331" width="3" customWidth="1"/>
    <col min="5332" max="5332" width="8" customWidth="1"/>
    <col min="5333" max="5333" width="36" customWidth="1"/>
    <col min="5334" max="5335" width="30" customWidth="1"/>
    <col min="5336" max="5336" width="11" customWidth="1"/>
    <col min="5337" max="5337" width="8" customWidth="1"/>
    <col min="5338" max="5344" width="17" customWidth="1"/>
    <col min="5345" max="5345" width="3" customWidth="1"/>
    <col min="5346" max="5346" width="40" customWidth="1"/>
    <col min="5347" max="5347" width="4" customWidth="1"/>
    <col min="5348" max="5348" width="9" customWidth="1"/>
    <col min="5349" max="5349" width="2" customWidth="1"/>
    <col min="5350" max="5350" width="17" customWidth="1"/>
    <col min="5351" max="5351" width="2" customWidth="1"/>
    <col min="5352" max="5355" width="17" customWidth="1"/>
    <col min="5356" max="5356" width="10" customWidth="1"/>
    <col min="5357" max="5357" width="1" customWidth="1"/>
    <col min="5358" max="5358" width="2" customWidth="1"/>
    <col min="5359" max="5359" width="10" customWidth="1"/>
    <col min="5360" max="5361" width="2" customWidth="1"/>
    <col min="5362" max="5362" width="4" customWidth="1"/>
    <col min="5363" max="5363" width="6" customWidth="1"/>
    <col min="5364" max="5364" width="10" customWidth="1"/>
    <col min="5365" max="5365" width="1" customWidth="1"/>
    <col min="5576" max="5576" width="1" customWidth="1"/>
    <col min="5577" max="5577" width="4" customWidth="1"/>
    <col min="5578" max="5579" width="2" customWidth="1"/>
    <col min="5580" max="5580" width="4" customWidth="1"/>
    <col min="5581" max="5583" width="2" customWidth="1"/>
    <col min="5584" max="5584" width="4" customWidth="1"/>
    <col min="5585" max="5585" width="5" customWidth="1"/>
    <col min="5586" max="5586" width="4" customWidth="1"/>
    <col min="5587" max="5587" width="3" customWidth="1"/>
    <col min="5588" max="5588" width="8" customWidth="1"/>
    <col min="5589" max="5589" width="36" customWidth="1"/>
    <col min="5590" max="5591" width="30" customWidth="1"/>
    <col min="5592" max="5592" width="11" customWidth="1"/>
    <col min="5593" max="5593" width="8" customWidth="1"/>
    <col min="5594" max="5600" width="17" customWidth="1"/>
    <col min="5601" max="5601" width="3" customWidth="1"/>
    <col min="5602" max="5602" width="40" customWidth="1"/>
    <col min="5603" max="5603" width="4" customWidth="1"/>
    <col min="5604" max="5604" width="9" customWidth="1"/>
    <col min="5605" max="5605" width="2" customWidth="1"/>
    <col min="5606" max="5606" width="17" customWidth="1"/>
    <col min="5607" max="5607" width="2" customWidth="1"/>
    <col min="5608" max="5611" width="17" customWidth="1"/>
    <col min="5612" max="5612" width="10" customWidth="1"/>
    <col min="5613" max="5613" width="1" customWidth="1"/>
    <col min="5614" max="5614" width="2" customWidth="1"/>
    <col min="5615" max="5615" width="10" customWidth="1"/>
    <col min="5616" max="5617" width="2" customWidth="1"/>
    <col min="5618" max="5618" width="4" customWidth="1"/>
    <col min="5619" max="5619" width="6" customWidth="1"/>
    <col min="5620" max="5620" width="10" customWidth="1"/>
    <col min="5621" max="5621" width="1" customWidth="1"/>
    <col min="5832" max="5832" width="1" customWidth="1"/>
    <col min="5833" max="5833" width="4" customWidth="1"/>
    <col min="5834" max="5835" width="2" customWidth="1"/>
    <col min="5836" max="5836" width="4" customWidth="1"/>
    <col min="5837" max="5839" width="2" customWidth="1"/>
    <col min="5840" max="5840" width="4" customWidth="1"/>
    <col min="5841" max="5841" width="5" customWidth="1"/>
    <col min="5842" max="5842" width="4" customWidth="1"/>
    <col min="5843" max="5843" width="3" customWidth="1"/>
    <col min="5844" max="5844" width="8" customWidth="1"/>
    <col min="5845" max="5845" width="36" customWidth="1"/>
    <col min="5846" max="5847" width="30" customWidth="1"/>
    <col min="5848" max="5848" width="11" customWidth="1"/>
    <col min="5849" max="5849" width="8" customWidth="1"/>
    <col min="5850" max="5856" width="17" customWidth="1"/>
    <col min="5857" max="5857" width="3" customWidth="1"/>
    <col min="5858" max="5858" width="40" customWidth="1"/>
    <col min="5859" max="5859" width="4" customWidth="1"/>
    <col min="5860" max="5860" width="9" customWidth="1"/>
    <col min="5861" max="5861" width="2" customWidth="1"/>
    <col min="5862" max="5862" width="17" customWidth="1"/>
    <col min="5863" max="5863" width="2" customWidth="1"/>
    <col min="5864" max="5867" width="17" customWidth="1"/>
    <col min="5868" max="5868" width="10" customWidth="1"/>
    <col min="5869" max="5869" width="1" customWidth="1"/>
    <col min="5870" max="5870" width="2" customWidth="1"/>
    <col min="5871" max="5871" width="10" customWidth="1"/>
    <col min="5872" max="5873" width="2" customWidth="1"/>
    <col min="5874" max="5874" width="4" customWidth="1"/>
    <col min="5875" max="5875" width="6" customWidth="1"/>
    <col min="5876" max="5876" width="10" customWidth="1"/>
    <col min="5877" max="5877" width="1" customWidth="1"/>
    <col min="6088" max="6088" width="1" customWidth="1"/>
    <col min="6089" max="6089" width="4" customWidth="1"/>
    <col min="6090" max="6091" width="2" customWidth="1"/>
    <col min="6092" max="6092" width="4" customWidth="1"/>
    <col min="6093" max="6095" width="2" customWidth="1"/>
    <col min="6096" max="6096" width="4" customWidth="1"/>
    <col min="6097" max="6097" width="5" customWidth="1"/>
    <col min="6098" max="6098" width="4" customWidth="1"/>
    <col min="6099" max="6099" width="3" customWidth="1"/>
    <col min="6100" max="6100" width="8" customWidth="1"/>
    <col min="6101" max="6101" width="36" customWidth="1"/>
    <col min="6102" max="6103" width="30" customWidth="1"/>
    <col min="6104" max="6104" width="11" customWidth="1"/>
    <col min="6105" max="6105" width="8" customWidth="1"/>
    <col min="6106" max="6112" width="17" customWidth="1"/>
    <col min="6113" max="6113" width="3" customWidth="1"/>
    <col min="6114" max="6114" width="40" customWidth="1"/>
    <col min="6115" max="6115" width="4" customWidth="1"/>
    <col min="6116" max="6116" width="9" customWidth="1"/>
    <col min="6117" max="6117" width="2" customWidth="1"/>
    <col min="6118" max="6118" width="17" customWidth="1"/>
    <col min="6119" max="6119" width="2" customWidth="1"/>
    <col min="6120" max="6123" width="17" customWidth="1"/>
    <col min="6124" max="6124" width="10" customWidth="1"/>
    <col min="6125" max="6125" width="1" customWidth="1"/>
    <col min="6126" max="6126" width="2" customWidth="1"/>
    <col min="6127" max="6127" width="10" customWidth="1"/>
    <col min="6128" max="6129" width="2" customWidth="1"/>
    <col min="6130" max="6130" width="4" customWidth="1"/>
    <col min="6131" max="6131" width="6" customWidth="1"/>
    <col min="6132" max="6132" width="10" customWidth="1"/>
    <col min="6133" max="6133" width="1" customWidth="1"/>
    <col min="6344" max="6344" width="1" customWidth="1"/>
    <col min="6345" max="6345" width="4" customWidth="1"/>
    <col min="6346" max="6347" width="2" customWidth="1"/>
    <col min="6348" max="6348" width="4" customWidth="1"/>
    <col min="6349" max="6351" width="2" customWidth="1"/>
    <col min="6352" max="6352" width="4" customWidth="1"/>
    <col min="6353" max="6353" width="5" customWidth="1"/>
    <col min="6354" max="6354" width="4" customWidth="1"/>
    <col min="6355" max="6355" width="3" customWidth="1"/>
    <col min="6356" max="6356" width="8" customWidth="1"/>
    <col min="6357" max="6357" width="36" customWidth="1"/>
    <col min="6358" max="6359" width="30" customWidth="1"/>
    <col min="6360" max="6360" width="11" customWidth="1"/>
    <col min="6361" max="6361" width="8" customWidth="1"/>
    <col min="6362" max="6368" width="17" customWidth="1"/>
    <col min="6369" max="6369" width="3" customWidth="1"/>
    <col min="6370" max="6370" width="40" customWidth="1"/>
    <col min="6371" max="6371" width="4" customWidth="1"/>
    <col min="6372" max="6372" width="9" customWidth="1"/>
    <col min="6373" max="6373" width="2" customWidth="1"/>
    <col min="6374" max="6374" width="17" customWidth="1"/>
    <col min="6375" max="6375" width="2" customWidth="1"/>
    <col min="6376" max="6379" width="17" customWidth="1"/>
    <col min="6380" max="6380" width="10" customWidth="1"/>
    <col min="6381" max="6381" width="1" customWidth="1"/>
    <col min="6382" max="6382" width="2" customWidth="1"/>
    <col min="6383" max="6383" width="10" customWidth="1"/>
    <col min="6384" max="6385" width="2" customWidth="1"/>
    <col min="6386" max="6386" width="4" customWidth="1"/>
    <col min="6387" max="6387" width="6" customWidth="1"/>
    <col min="6388" max="6388" width="10" customWidth="1"/>
    <col min="6389" max="6389" width="1" customWidth="1"/>
    <col min="6600" max="6600" width="1" customWidth="1"/>
    <col min="6601" max="6601" width="4" customWidth="1"/>
    <col min="6602" max="6603" width="2" customWidth="1"/>
    <col min="6604" max="6604" width="4" customWidth="1"/>
    <col min="6605" max="6607" width="2" customWidth="1"/>
    <col min="6608" max="6608" width="4" customWidth="1"/>
    <col min="6609" max="6609" width="5" customWidth="1"/>
    <col min="6610" max="6610" width="4" customWidth="1"/>
    <col min="6611" max="6611" width="3" customWidth="1"/>
    <col min="6612" max="6612" width="8" customWidth="1"/>
    <col min="6613" max="6613" width="36" customWidth="1"/>
    <col min="6614" max="6615" width="30" customWidth="1"/>
    <col min="6616" max="6616" width="11" customWidth="1"/>
    <col min="6617" max="6617" width="8" customWidth="1"/>
    <col min="6618" max="6624" width="17" customWidth="1"/>
    <col min="6625" max="6625" width="3" customWidth="1"/>
    <col min="6626" max="6626" width="40" customWidth="1"/>
    <col min="6627" max="6627" width="4" customWidth="1"/>
    <col min="6628" max="6628" width="9" customWidth="1"/>
    <col min="6629" max="6629" width="2" customWidth="1"/>
    <col min="6630" max="6630" width="17" customWidth="1"/>
    <col min="6631" max="6631" width="2" customWidth="1"/>
    <col min="6632" max="6635" width="17" customWidth="1"/>
    <col min="6636" max="6636" width="10" customWidth="1"/>
    <col min="6637" max="6637" width="1" customWidth="1"/>
    <col min="6638" max="6638" width="2" customWidth="1"/>
    <col min="6639" max="6639" width="10" customWidth="1"/>
    <col min="6640" max="6641" width="2" customWidth="1"/>
    <col min="6642" max="6642" width="4" customWidth="1"/>
    <col min="6643" max="6643" width="6" customWidth="1"/>
    <col min="6644" max="6644" width="10" customWidth="1"/>
    <col min="6645" max="6645" width="1" customWidth="1"/>
    <col min="6856" max="6856" width="1" customWidth="1"/>
    <col min="6857" max="6857" width="4" customWidth="1"/>
    <col min="6858" max="6859" width="2" customWidth="1"/>
    <col min="6860" max="6860" width="4" customWidth="1"/>
    <col min="6861" max="6863" width="2" customWidth="1"/>
    <col min="6864" max="6864" width="4" customWidth="1"/>
    <col min="6865" max="6865" width="5" customWidth="1"/>
    <col min="6866" max="6866" width="4" customWidth="1"/>
    <col min="6867" max="6867" width="3" customWidth="1"/>
    <col min="6868" max="6868" width="8" customWidth="1"/>
    <col min="6869" max="6869" width="36" customWidth="1"/>
    <col min="6870" max="6871" width="30" customWidth="1"/>
    <col min="6872" max="6872" width="11" customWidth="1"/>
    <col min="6873" max="6873" width="8" customWidth="1"/>
    <col min="6874" max="6880" width="17" customWidth="1"/>
    <col min="6881" max="6881" width="3" customWidth="1"/>
    <col min="6882" max="6882" width="40" customWidth="1"/>
    <col min="6883" max="6883" width="4" customWidth="1"/>
    <col min="6884" max="6884" width="9" customWidth="1"/>
    <col min="6885" max="6885" width="2" customWidth="1"/>
    <col min="6886" max="6886" width="17" customWidth="1"/>
    <col min="6887" max="6887" width="2" customWidth="1"/>
    <col min="6888" max="6891" width="17" customWidth="1"/>
    <col min="6892" max="6892" width="10" customWidth="1"/>
    <col min="6893" max="6893" width="1" customWidth="1"/>
    <col min="6894" max="6894" width="2" customWidth="1"/>
    <col min="6895" max="6895" width="10" customWidth="1"/>
    <col min="6896" max="6897" width="2" customWidth="1"/>
    <col min="6898" max="6898" width="4" customWidth="1"/>
    <col min="6899" max="6899" width="6" customWidth="1"/>
    <col min="6900" max="6900" width="10" customWidth="1"/>
    <col min="6901" max="6901" width="1" customWidth="1"/>
    <col min="7112" max="7112" width="1" customWidth="1"/>
    <col min="7113" max="7113" width="4" customWidth="1"/>
    <col min="7114" max="7115" width="2" customWidth="1"/>
    <col min="7116" max="7116" width="4" customWidth="1"/>
    <col min="7117" max="7119" width="2" customWidth="1"/>
    <col min="7120" max="7120" width="4" customWidth="1"/>
    <col min="7121" max="7121" width="5" customWidth="1"/>
    <col min="7122" max="7122" width="4" customWidth="1"/>
    <col min="7123" max="7123" width="3" customWidth="1"/>
    <col min="7124" max="7124" width="8" customWidth="1"/>
    <col min="7125" max="7125" width="36" customWidth="1"/>
    <col min="7126" max="7127" width="30" customWidth="1"/>
    <col min="7128" max="7128" width="11" customWidth="1"/>
    <col min="7129" max="7129" width="8" customWidth="1"/>
    <col min="7130" max="7136" width="17" customWidth="1"/>
    <col min="7137" max="7137" width="3" customWidth="1"/>
    <col min="7138" max="7138" width="40" customWidth="1"/>
    <col min="7139" max="7139" width="4" customWidth="1"/>
    <col min="7140" max="7140" width="9" customWidth="1"/>
    <col min="7141" max="7141" width="2" customWidth="1"/>
    <col min="7142" max="7142" width="17" customWidth="1"/>
    <col min="7143" max="7143" width="2" customWidth="1"/>
    <col min="7144" max="7147" width="17" customWidth="1"/>
    <col min="7148" max="7148" width="10" customWidth="1"/>
    <col min="7149" max="7149" width="1" customWidth="1"/>
    <col min="7150" max="7150" width="2" customWidth="1"/>
    <col min="7151" max="7151" width="10" customWidth="1"/>
    <col min="7152" max="7153" width="2" customWidth="1"/>
    <col min="7154" max="7154" width="4" customWidth="1"/>
    <col min="7155" max="7155" width="6" customWidth="1"/>
    <col min="7156" max="7156" width="10" customWidth="1"/>
    <col min="7157" max="7157" width="1" customWidth="1"/>
    <col min="7368" max="7368" width="1" customWidth="1"/>
    <col min="7369" max="7369" width="4" customWidth="1"/>
    <col min="7370" max="7371" width="2" customWidth="1"/>
    <col min="7372" max="7372" width="4" customWidth="1"/>
    <col min="7373" max="7375" width="2" customWidth="1"/>
    <col min="7376" max="7376" width="4" customWidth="1"/>
    <col min="7377" max="7377" width="5" customWidth="1"/>
    <col min="7378" max="7378" width="4" customWidth="1"/>
    <col min="7379" max="7379" width="3" customWidth="1"/>
    <col min="7380" max="7380" width="8" customWidth="1"/>
    <col min="7381" max="7381" width="36" customWidth="1"/>
    <col min="7382" max="7383" width="30" customWidth="1"/>
    <col min="7384" max="7384" width="11" customWidth="1"/>
    <col min="7385" max="7385" width="8" customWidth="1"/>
    <col min="7386" max="7392" width="17" customWidth="1"/>
    <col min="7393" max="7393" width="3" customWidth="1"/>
    <col min="7394" max="7394" width="40" customWidth="1"/>
    <col min="7395" max="7395" width="4" customWidth="1"/>
    <col min="7396" max="7396" width="9" customWidth="1"/>
    <col min="7397" max="7397" width="2" customWidth="1"/>
    <col min="7398" max="7398" width="17" customWidth="1"/>
    <col min="7399" max="7399" width="2" customWidth="1"/>
    <col min="7400" max="7403" width="17" customWidth="1"/>
    <col min="7404" max="7404" width="10" customWidth="1"/>
    <col min="7405" max="7405" width="1" customWidth="1"/>
    <col min="7406" max="7406" width="2" customWidth="1"/>
    <col min="7407" max="7407" width="10" customWidth="1"/>
    <col min="7408" max="7409" width="2" customWidth="1"/>
    <col min="7410" max="7410" width="4" customWidth="1"/>
    <col min="7411" max="7411" width="6" customWidth="1"/>
    <col min="7412" max="7412" width="10" customWidth="1"/>
    <col min="7413" max="7413" width="1" customWidth="1"/>
    <col min="7624" max="7624" width="1" customWidth="1"/>
    <col min="7625" max="7625" width="4" customWidth="1"/>
    <col min="7626" max="7627" width="2" customWidth="1"/>
    <col min="7628" max="7628" width="4" customWidth="1"/>
    <col min="7629" max="7631" width="2" customWidth="1"/>
    <col min="7632" max="7632" width="4" customWidth="1"/>
    <col min="7633" max="7633" width="5" customWidth="1"/>
    <col min="7634" max="7634" width="4" customWidth="1"/>
    <col min="7635" max="7635" width="3" customWidth="1"/>
    <col min="7636" max="7636" width="8" customWidth="1"/>
    <col min="7637" max="7637" width="36" customWidth="1"/>
    <col min="7638" max="7639" width="30" customWidth="1"/>
    <col min="7640" max="7640" width="11" customWidth="1"/>
    <col min="7641" max="7641" width="8" customWidth="1"/>
    <col min="7642" max="7648" width="17" customWidth="1"/>
    <col min="7649" max="7649" width="3" customWidth="1"/>
    <col min="7650" max="7650" width="40" customWidth="1"/>
    <col min="7651" max="7651" width="4" customWidth="1"/>
    <col min="7652" max="7652" width="9" customWidth="1"/>
    <col min="7653" max="7653" width="2" customWidth="1"/>
    <col min="7654" max="7654" width="17" customWidth="1"/>
    <col min="7655" max="7655" width="2" customWidth="1"/>
    <col min="7656" max="7659" width="17" customWidth="1"/>
    <col min="7660" max="7660" width="10" customWidth="1"/>
    <col min="7661" max="7661" width="1" customWidth="1"/>
    <col min="7662" max="7662" width="2" customWidth="1"/>
    <col min="7663" max="7663" width="10" customWidth="1"/>
    <col min="7664" max="7665" width="2" customWidth="1"/>
    <col min="7666" max="7666" width="4" customWidth="1"/>
    <col min="7667" max="7667" width="6" customWidth="1"/>
    <col min="7668" max="7668" width="10" customWidth="1"/>
    <col min="7669" max="7669" width="1" customWidth="1"/>
    <col min="7880" max="7880" width="1" customWidth="1"/>
    <col min="7881" max="7881" width="4" customWidth="1"/>
    <col min="7882" max="7883" width="2" customWidth="1"/>
    <col min="7884" max="7884" width="4" customWidth="1"/>
    <col min="7885" max="7887" width="2" customWidth="1"/>
    <col min="7888" max="7888" width="4" customWidth="1"/>
    <col min="7889" max="7889" width="5" customWidth="1"/>
    <col min="7890" max="7890" width="4" customWidth="1"/>
    <col min="7891" max="7891" width="3" customWidth="1"/>
    <col min="7892" max="7892" width="8" customWidth="1"/>
    <col min="7893" max="7893" width="36" customWidth="1"/>
    <col min="7894" max="7895" width="30" customWidth="1"/>
    <col min="7896" max="7896" width="11" customWidth="1"/>
    <col min="7897" max="7897" width="8" customWidth="1"/>
    <col min="7898" max="7904" width="17" customWidth="1"/>
    <col min="7905" max="7905" width="3" customWidth="1"/>
    <col min="7906" max="7906" width="40" customWidth="1"/>
    <col min="7907" max="7907" width="4" customWidth="1"/>
    <col min="7908" max="7908" width="9" customWidth="1"/>
    <col min="7909" max="7909" width="2" customWidth="1"/>
    <col min="7910" max="7910" width="17" customWidth="1"/>
    <col min="7911" max="7911" width="2" customWidth="1"/>
    <col min="7912" max="7915" width="17" customWidth="1"/>
    <col min="7916" max="7916" width="10" customWidth="1"/>
    <col min="7917" max="7917" width="1" customWidth="1"/>
    <col min="7918" max="7918" width="2" customWidth="1"/>
    <col min="7919" max="7919" width="10" customWidth="1"/>
    <col min="7920" max="7921" width="2" customWidth="1"/>
    <col min="7922" max="7922" width="4" customWidth="1"/>
    <col min="7923" max="7923" width="6" customWidth="1"/>
    <col min="7924" max="7924" width="10" customWidth="1"/>
    <col min="7925" max="7925" width="1" customWidth="1"/>
    <col min="8136" max="8136" width="1" customWidth="1"/>
    <col min="8137" max="8137" width="4" customWidth="1"/>
    <col min="8138" max="8139" width="2" customWidth="1"/>
    <col min="8140" max="8140" width="4" customWidth="1"/>
    <col min="8141" max="8143" width="2" customWidth="1"/>
    <col min="8144" max="8144" width="4" customWidth="1"/>
    <col min="8145" max="8145" width="5" customWidth="1"/>
    <col min="8146" max="8146" width="4" customWidth="1"/>
    <col min="8147" max="8147" width="3" customWidth="1"/>
    <col min="8148" max="8148" width="8" customWidth="1"/>
    <col min="8149" max="8149" width="36" customWidth="1"/>
    <col min="8150" max="8151" width="30" customWidth="1"/>
    <col min="8152" max="8152" width="11" customWidth="1"/>
    <col min="8153" max="8153" width="8" customWidth="1"/>
    <col min="8154" max="8160" width="17" customWidth="1"/>
    <col min="8161" max="8161" width="3" customWidth="1"/>
    <col min="8162" max="8162" width="40" customWidth="1"/>
    <col min="8163" max="8163" width="4" customWidth="1"/>
    <col min="8164" max="8164" width="9" customWidth="1"/>
    <col min="8165" max="8165" width="2" customWidth="1"/>
    <col min="8166" max="8166" width="17" customWidth="1"/>
    <col min="8167" max="8167" width="2" customWidth="1"/>
    <col min="8168" max="8171" width="17" customWidth="1"/>
    <col min="8172" max="8172" width="10" customWidth="1"/>
    <col min="8173" max="8173" width="1" customWidth="1"/>
    <col min="8174" max="8174" width="2" customWidth="1"/>
    <col min="8175" max="8175" width="10" customWidth="1"/>
    <col min="8176" max="8177" width="2" customWidth="1"/>
    <col min="8178" max="8178" width="4" customWidth="1"/>
    <col min="8179" max="8179" width="6" customWidth="1"/>
    <col min="8180" max="8180" width="10" customWidth="1"/>
    <col min="8181" max="8181" width="1" customWidth="1"/>
    <col min="8392" max="8392" width="1" customWidth="1"/>
    <col min="8393" max="8393" width="4" customWidth="1"/>
    <col min="8394" max="8395" width="2" customWidth="1"/>
    <col min="8396" max="8396" width="4" customWidth="1"/>
    <col min="8397" max="8399" width="2" customWidth="1"/>
    <col min="8400" max="8400" width="4" customWidth="1"/>
    <col min="8401" max="8401" width="5" customWidth="1"/>
    <col min="8402" max="8402" width="4" customWidth="1"/>
    <col min="8403" max="8403" width="3" customWidth="1"/>
    <col min="8404" max="8404" width="8" customWidth="1"/>
    <col min="8405" max="8405" width="36" customWidth="1"/>
    <col min="8406" max="8407" width="30" customWidth="1"/>
    <col min="8408" max="8408" width="11" customWidth="1"/>
    <col min="8409" max="8409" width="8" customWidth="1"/>
    <col min="8410" max="8416" width="17" customWidth="1"/>
    <col min="8417" max="8417" width="3" customWidth="1"/>
    <col min="8418" max="8418" width="40" customWidth="1"/>
    <col min="8419" max="8419" width="4" customWidth="1"/>
    <col min="8420" max="8420" width="9" customWidth="1"/>
    <col min="8421" max="8421" width="2" customWidth="1"/>
    <col min="8422" max="8422" width="17" customWidth="1"/>
    <col min="8423" max="8423" width="2" customWidth="1"/>
    <col min="8424" max="8427" width="17" customWidth="1"/>
    <col min="8428" max="8428" width="10" customWidth="1"/>
    <col min="8429" max="8429" width="1" customWidth="1"/>
    <col min="8430" max="8430" width="2" customWidth="1"/>
    <col min="8431" max="8431" width="10" customWidth="1"/>
    <col min="8432" max="8433" width="2" customWidth="1"/>
    <col min="8434" max="8434" width="4" customWidth="1"/>
    <col min="8435" max="8435" width="6" customWidth="1"/>
    <col min="8436" max="8436" width="10" customWidth="1"/>
    <col min="8437" max="8437" width="1" customWidth="1"/>
    <col min="8648" max="8648" width="1" customWidth="1"/>
    <col min="8649" max="8649" width="4" customWidth="1"/>
    <col min="8650" max="8651" width="2" customWidth="1"/>
    <col min="8652" max="8652" width="4" customWidth="1"/>
    <col min="8653" max="8655" width="2" customWidth="1"/>
    <col min="8656" max="8656" width="4" customWidth="1"/>
    <col min="8657" max="8657" width="5" customWidth="1"/>
    <col min="8658" max="8658" width="4" customWidth="1"/>
    <col min="8659" max="8659" width="3" customWidth="1"/>
    <col min="8660" max="8660" width="8" customWidth="1"/>
    <col min="8661" max="8661" width="36" customWidth="1"/>
    <col min="8662" max="8663" width="30" customWidth="1"/>
    <col min="8664" max="8664" width="11" customWidth="1"/>
    <col min="8665" max="8665" width="8" customWidth="1"/>
    <col min="8666" max="8672" width="17" customWidth="1"/>
    <col min="8673" max="8673" width="3" customWidth="1"/>
    <col min="8674" max="8674" width="40" customWidth="1"/>
    <col min="8675" max="8675" width="4" customWidth="1"/>
    <col min="8676" max="8676" width="9" customWidth="1"/>
    <col min="8677" max="8677" width="2" customWidth="1"/>
    <col min="8678" max="8678" width="17" customWidth="1"/>
    <col min="8679" max="8679" width="2" customWidth="1"/>
    <col min="8680" max="8683" width="17" customWidth="1"/>
    <col min="8684" max="8684" width="10" customWidth="1"/>
    <col min="8685" max="8685" width="1" customWidth="1"/>
    <col min="8686" max="8686" width="2" customWidth="1"/>
    <col min="8687" max="8687" width="10" customWidth="1"/>
    <col min="8688" max="8689" width="2" customWidth="1"/>
    <col min="8690" max="8690" width="4" customWidth="1"/>
    <col min="8691" max="8691" width="6" customWidth="1"/>
    <col min="8692" max="8692" width="10" customWidth="1"/>
    <col min="8693" max="8693" width="1" customWidth="1"/>
    <col min="8904" max="8904" width="1" customWidth="1"/>
    <col min="8905" max="8905" width="4" customWidth="1"/>
    <col min="8906" max="8907" width="2" customWidth="1"/>
    <col min="8908" max="8908" width="4" customWidth="1"/>
    <col min="8909" max="8911" width="2" customWidth="1"/>
    <col min="8912" max="8912" width="4" customWidth="1"/>
    <col min="8913" max="8913" width="5" customWidth="1"/>
    <col min="8914" max="8914" width="4" customWidth="1"/>
    <col min="8915" max="8915" width="3" customWidth="1"/>
    <col min="8916" max="8916" width="8" customWidth="1"/>
    <col min="8917" max="8917" width="36" customWidth="1"/>
    <col min="8918" max="8919" width="30" customWidth="1"/>
    <col min="8920" max="8920" width="11" customWidth="1"/>
    <col min="8921" max="8921" width="8" customWidth="1"/>
    <col min="8922" max="8928" width="17" customWidth="1"/>
    <col min="8929" max="8929" width="3" customWidth="1"/>
    <col min="8930" max="8930" width="40" customWidth="1"/>
    <col min="8931" max="8931" width="4" customWidth="1"/>
    <col min="8932" max="8932" width="9" customWidth="1"/>
    <col min="8933" max="8933" width="2" customWidth="1"/>
    <col min="8934" max="8934" width="17" customWidth="1"/>
    <col min="8935" max="8935" width="2" customWidth="1"/>
    <col min="8936" max="8939" width="17" customWidth="1"/>
    <col min="8940" max="8940" width="10" customWidth="1"/>
    <col min="8941" max="8941" width="1" customWidth="1"/>
    <col min="8942" max="8942" width="2" customWidth="1"/>
    <col min="8943" max="8943" width="10" customWidth="1"/>
    <col min="8944" max="8945" width="2" customWidth="1"/>
    <col min="8946" max="8946" width="4" customWidth="1"/>
    <col min="8947" max="8947" width="6" customWidth="1"/>
    <col min="8948" max="8948" width="10" customWidth="1"/>
    <col min="8949" max="8949" width="1" customWidth="1"/>
    <col min="9160" max="9160" width="1" customWidth="1"/>
    <col min="9161" max="9161" width="4" customWidth="1"/>
    <col min="9162" max="9163" width="2" customWidth="1"/>
    <col min="9164" max="9164" width="4" customWidth="1"/>
    <col min="9165" max="9167" width="2" customWidth="1"/>
    <col min="9168" max="9168" width="4" customWidth="1"/>
    <col min="9169" max="9169" width="5" customWidth="1"/>
    <col min="9170" max="9170" width="4" customWidth="1"/>
    <col min="9171" max="9171" width="3" customWidth="1"/>
    <col min="9172" max="9172" width="8" customWidth="1"/>
    <col min="9173" max="9173" width="36" customWidth="1"/>
    <col min="9174" max="9175" width="30" customWidth="1"/>
    <col min="9176" max="9176" width="11" customWidth="1"/>
    <col min="9177" max="9177" width="8" customWidth="1"/>
    <col min="9178" max="9184" width="17" customWidth="1"/>
    <col min="9185" max="9185" width="3" customWidth="1"/>
    <col min="9186" max="9186" width="40" customWidth="1"/>
    <col min="9187" max="9187" width="4" customWidth="1"/>
    <col min="9188" max="9188" width="9" customWidth="1"/>
    <col min="9189" max="9189" width="2" customWidth="1"/>
    <col min="9190" max="9190" width="17" customWidth="1"/>
    <col min="9191" max="9191" width="2" customWidth="1"/>
    <col min="9192" max="9195" width="17" customWidth="1"/>
    <col min="9196" max="9196" width="10" customWidth="1"/>
    <col min="9197" max="9197" width="1" customWidth="1"/>
    <col min="9198" max="9198" width="2" customWidth="1"/>
    <col min="9199" max="9199" width="10" customWidth="1"/>
    <col min="9200" max="9201" width="2" customWidth="1"/>
    <col min="9202" max="9202" width="4" customWidth="1"/>
    <col min="9203" max="9203" width="6" customWidth="1"/>
    <col min="9204" max="9204" width="10" customWidth="1"/>
    <col min="9205" max="9205" width="1" customWidth="1"/>
    <col min="9416" max="9416" width="1" customWidth="1"/>
    <col min="9417" max="9417" width="4" customWidth="1"/>
    <col min="9418" max="9419" width="2" customWidth="1"/>
    <col min="9420" max="9420" width="4" customWidth="1"/>
    <col min="9421" max="9423" width="2" customWidth="1"/>
    <col min="9424" max="9424" width="4" customWidth="1"/>
    <col min="9425" max="9425" width="5" customWidth="1"/>
    <col min="9426" max="9426" width="4" customWidth="1"/>
    <col min="9427" max="9427" width="3" customWidth="1"/>
    <col min="9428" max="9428" width="8" customWidth="1"/>
    <col min="9429" max="9429" width="36" customWidth="1"/>
    <col min="9430" max="9431" width="30" customWidth="1"/>
    <col min="9432" max="9432" width="11" customWidth="1"/>
    <col min="9433" max="9433" width="8" customWidth="1"/>
    <col min="9434" max="9440" width="17" customWidth="1"/>
    <col min="9441" max="9441" width="3" customWidth="1"/>
    <col min="9442" max="9442" width="40" customWidth="1"/>
    <col min="9443" max="9443" width="4" customWidth="1"/>
    <col min="9444" max="9444" width="9" customWidth="1"/>
    <col min="9445" max="9445" width="2" customWidth="1"/>
    <col min="9446" max="9446" width="17" customWidth="1"/>
    <col min="9447" max="9447" width="2" customWidth="1"/>
    <col min="9448" max="9451" width="17" customWidth="1"/>
    <col min="9452" max="9452" width="10" customWidth="1"/>
    <col min="9453" max="9453" width="1" customWidth="1"/>
    <col min="9454" max="9454" width="2" customWidth="1"/>
    <col min="9455" max="9455" width="10" customWidth="1"/>
    <col min="9456" max="9457" width="2" customWidth="1"/>
    <col min="9458" max="9458" width="4" customWidth="1"/>
    <col min="9459" max="9459" width="6" customWidth="1"/>
    <col min="9460" max="9460" width="10" customWidth="1"/>
    <col min="9461" max="9461" width="1" customWidth="1"/>
    <col min="9672" max="9672" width="1" customWidth="1"/>
    <col min="9673" max="9673" width="4" customWidth="1"/>
    <col min="9674" max="9675" width="2" customWidth="1"/>
    <col min="9676" max="9676" width="4" customWidth="1"/>
    <col min="9677" max="9679" width="2" customWidth="1"/>
    <col min="9680" max="9680" width="4" customWidth="1"/>
    <col min="9681" max="9681" width="5" customWidth="1"/>
    <col min="9682" max="9682" width="4" customWidth="1"/>
    <col min="9683" max="9683" width="3" customWidth="1"/>
    <col min="9684" max="9684" width="8" customWidth="1"/>
    <col min="9685" max="9685" width="36" customWidth="1"/>
    <col min="9686" max="9687" width="30" customWidth="1"/>
    <col min="9688" max="9688" width="11" customWidth="1"/>
    <col min="9689" max="9689" width="8" customWidth="1"/>
    <col min="9690" max="9696" width="17" customWidth="1"/>
    <col min="9697" max="9697" width="3" customWidth="1"/>
    <col min="9698" max="9698" width="40" customWidth="1"/>
    <col min="9699" max="9699" width="4" customWidth="1"/>
    <col min="9700" max="9700" width="9" customWidth="1"/>
    <col min="9701" max="9701" width="2" customWidth="1"/>
    <col min="9702" max="9702" width="17" customWidth="1"/>
    <col min="9703" max="9703" width="2" customWidth="1"/>
    <col min="9704" max="9707" width="17" customWidth="1"/>
    <col min="9708" max="9708" width="10" customWidth="1"/>
    <col min="9709" max="9709" width="1" customWidth="1"/>
    <col min="9710" max="9710" width="2" customWidth="1"/>
    <col min="9711" max="9711" width="10" customWidth="1"/>
    <col min="9712" max="9713" width="2" customWidth="1"/>
    <col min="9714" max="9714" width="4" customWidth="1"/>
    <col min="9715" max="9715" width="6" customWidth="1"/>
    <col min="9716" max="9716" width="10" customWidth="1"/>
    <col min="9717" max="9717" width="1" customWidth="1"/>
    <col min="9928" max="9928" width="1" customWidth="1"/>
    <col min="9929" max="9929" width="4" customWidth="1"/>
    <col min="9930" max="9931" width="2" customWidth="1"/>
    <col min="9932" max="9932" width="4" customWidth="1"/>
    <col min="9933" max="9935" width="2" customWidth="1"/>
    <col min="9936" max="9936" width="4" customWidth="1"/>
    <col min="9937" max="9937" width="5" customWidth="1"/>
    <col min="9938" max="9938" width="4" customWidth="1"/>
    <col min="9939" max="9939" width="3" customWidth="1"/>
    <col min="9940" max="9940" width="8" customWidth="1"/>
    <col min="9941" max="9941" width="36" customWidth="1"/>
    <col min="9942" max="9943" width="30" customWidth="1"/>
    <col min="9944" max="9944" width="11" customWidth="1"/>
    <col min="9945" max="9945" width="8" customWidth="1"/>
    <col min="9946" max="9952" width="17" customWidth="1"/>
    <col min="9953" max="9953" width="3" customWidth="1"/>
    <col min="9954" max="9954" width="40" customWidth="1"/>
    <col min="9955" max="9955" width="4" customWidth="1"/>
    <col min="9956" max="9956" width="9" customWidth="1"/>
    <col min="9957" max="9957" width="2" customWidth="1"/>
    <col min="9958" max="9958" width="17" customWidth="1"/>
    <col min="9959" max="9959" width="2" customWidth="1"/>
    <col min="9960" max="9963" width="17" customWidth="1"/>
    <col min="9964" max="9964" width="10" customWidth="1"/>
    <col min="9965" max="9965" width="1" customWidth="1"/>
    <col min="9966" max="9966" width="2" customWidth="1"/>
    <col min="9967" max="9967" width="10" customWidth="1"/>
    <col min="9968" max="9969" width="2" customWidth="1"/>
    <col min="9970" max="9970" width="4" customWidth="1"/>
    <col min="9971" max="9971" width="6" customWidth="1"/>
    <col min="9972" max="9972" width="10" customWidth="1"/>
    <col min="9973" max="9973" width="1" customWidth="1"/>
    <col min="10184" max="10184" width="1" customWidth="1"/>
    <col min="10185" max="10185" width="4" customWidth="1"/>
    <col min="10186" max="10187" width="2" customWidth="1"/>
    <col min="10188" max="10188" width="4" customWidth="1"/>
    <col min="10189" max="10191" width="2" customWidth="1"/>
    <col min="10192" max="10192" width="4" customWidth="1"/>
    <col min="10193" max="10193" width="5" customWidth="1"/>
    <col min="10194" max="10194" width="4" customWidth="1"/>
    <col min="10195" max="10195" width="3" customWidth="1"/>
    <col min="10196" max="10196" width="8" customWidth="1"/>
    <col min="10197" max="10197" width="36" customWidth="1"/>
    <col min="10198" max="10199" width="30" customWidth="1"/>
    <col min="10200" max="10200" width="11" customWidth="1"/>
    <col min="10201" max="10201" width="8" customWidth="1"/>
    <col min="10202" max="10208" width="17" customWidth="1"/>
    <col min="10209" max="10209" width="3" customWidth="1"/>
    <col min="10210" max="10210" width="40" customWidth="1"/>
    <col min="10211" max="10211" width="4" customWidth="1"/>
    <col min="10212" max="10212" width="9" customWidth="1"/>
    <col min="10213" max="10213" width="2" customWidth="1"/>
    <col min="10214" max="10214" width="17" customWidth="1"/>
    <col min="10215" max="10215" width="2" customWidth="1"/>
    <col min="10216" max="10219" width="17" customWidth="1"/>
    <col min="10220" max="10220" width="10" customWidth="1"/>
    <col min="10221" max="10221" width="1" customWidth="1"/>
    <col min="10222" max="10222" width="2" customWidth="1"/>
    <col min="10223" max="10223" width="10" customWidth="1"/>
    <col min="10224" max="10225" width="2" customWidth="1"/>
    <col min="10226" max="10226" width="4" customWidth="1"/>
    <col min="10227" max="10227" width="6" customWidth="1"/>
    <col min="10228" max="10228" width="10" customWidth="1"/>
    <col min="10229" max="10229" width="1" customWidth="1"/>
    <col min="10440" max="10440" width="1" customWidth="1"/>
    <col min="10441" max="10441" width="4" customWidth="1"/>
    <col min="10442" max="10443" width="2" customWidth="1"/>
    <col min="10444" max="10444" width="4" customWidth="1"/>
    <col min="10445" max="10447" width="2" customWidth="1"/>
    <col min="10448" max="10448" width="4" customWidth="1"/>
    <col min="10449" max="10449" width="5" customWidth="1"/>
    <col min="10450" max="10450" width="4" customWidth="1"/>
    <col min="10451" max="10451" width="3" customWidth="1"/>
    <col min="10452" max="10452" width="8" customWidth="1"/>
    <col min="10453" max="10453" width="36" customWidth="1"/>
    <col min="10454" max="10455" width="30" customWidth="1"/>
    <col min="10456" max="10456" width="11" customWidth="1"/>
    <col min="10457" max="10457" width="8" customWidth="1"/>
    <col min="10458" max="10464" width="17" customWidth="1"/>
    <col min="10465" max="10465" width="3" customWidth="1"/>
    <col min="10466" max="10466" width="40" customWidth="1"/>
    <col min="10467" max="10467" width="4" customWidth="1"/>
    <col min="10468" max="10468" width="9" customWidth="1"/>
    <col min="10469" max="10469" width="2" customWidth="1"/>
    <col min="10470" max="10470" width="17" customWidth="1"/>
    <col min="10471" max="10471" width="2" customWidth="1"/>
    <col min="10472" max="10475" width="17" customWidth="1"/>
    <col min="10476" max="10476" width="10" customWidth="1"/>
    <col min="10477" max="10477" width="1" customWidth="1"/>
    <col min="10478" max="10478" width="2" customWidth="1"/>
    <col min="10479" max="10479" width="10" customWidth="1"/>
    <col min="10480" max="10481" width="2" customWidth="1"/>
    <col min="10482" max="10482" width="4" customWidth="1"/>
    <col min="10483" max="10483" width="6" customWidth="1"/>
    <col min="10484" max="10484" width="10" customWidth="1"/>
    <col min="10485" max="10485" width="1" customWidth="1"/>
    <col min="10696" max="10696" width="1" customWidth="1"/>
    <col min="10697" max="10697" width="4" customWidth="1"/>
    <col min="10698" max="10699" width="2" customWidth="1"/>
    <col min="10700" max="10700" width="4" customWidth="1"/>
    <col min="10701" max="10703" width="2" customWidth="1"/>
    <col min="10704" max="10704" width="4" customWidth="1"/>
    <col min="10705" max="10705" width="5" customWidth="1"/>
    <col min="10706" max="10706" width="4" customWidth="1"/>
    <col min="10707" max="10707" width="3" customWidth="1"/>
    <col min="10708" max="10708" width="8" customWidth="1"/>
    <col min="10709" max="10709" width="36" customWidth="1"/>
    <col min="10710" max="10711" width="30" customWidth="1"/>
    <col min="10712" max="10712" width="11" customWidth="1"/>
    <col min="10713" max="10713" width="8" customWidth="1"/>
    <col min="10714" max="10720" width="17" customWidth="1"/>
    <col min="10721" max="10721" width="3" customWidth="1"/>
    <col min="10722" max="10722" width="40" customWidth="1"/>
    <col min="10723" max="10723" width="4" customWidth="1"/>
    <col min="10724" max="10724" width="9" customWidth="1"/>
    <col min="10725" max="10725" width="2" customWidth="1"/>
    <col min="10726" max="10726" width="17" customWidth="1"/>
    <col min="10727" max="10727" width="2" customWidth="1"/>
    <col min="10728" max="10731" width="17" customWidth="1"/>
    <col min="10732" max="10732" width="10" customWidth="1"/>
    <col min="10733" max="10733" width="1" customWidth="1"/>
    <col min="10734" max="10734" width="2" customWidth="1"/>
    <col min="10735" max="10735" width="10" customWidth="1"/>
    <col min="10736" max="10737" width="2" customWidth="1"/>
    <col min="10738" max="10738" width="4" customWidth="1"/>
    <col min="10739" max="10739" width="6" customWidth="1"/>
    <col min="10740" max="10740" width="10" customWidth="1"/>
    <col min="10741" max="10741" width="1" customWidth="1"/>
    <col min="10952" max="10952" width="1" customWidth="1"/>
    <col min="10953" max="10953" width="4" customWidth="1"/>
    <col min="10954" max="10955" width="2" customWidth="1"/>
    <col min="10956" max="10956" width="4" customWidth="1"/>
    <col min="10957" max="10959" width="2" customWidth="1"/>
    <col min="10960" max="10960" width="4" customWidth="1"/>
    <col min="10961" max="10961" width="5" customWidth="1"/>
    <col min="10962" max="10962" width="4" customWidth="1"/>
    <col min="10963" max="10963" width="3" customWidth="1"/>
    <col min="10964" max="10964" width="8" customWidth="1"/>
    <col min="10965" max="10965" width="36" customWidth="1"/>
    <col min="10966" max="10967" width="30" customWidth="1"/>
    <col min="10968" max="10968" width="11" customWidth="1"/>
    <col min="10969" max="10969" width="8" customWidth="1"/>
    <col min="10970" max="10976" width="17" customWidth="1"/>
    <col min="10977" max="10977" width="3" customWidth="1"/>
    <col min="10978" max="10978" width="40" customWidth="1"/>
    <col min="10979" max="10979" width="4" customWidth="1"/>
    <col min="10980" max="10980" width="9" customWidth="1"/>
    <col min="10981" max="10981" width="2" customWidth="1"/>
    <col min="10982" max="10982" width="17" customWidth="1"/>
    <col min="10983" max="10983" width="2" customWidth="1"/>
    <col min="10984" max="10987" width="17" customWidth="1"/>
    <col min="10988" max="10988" width="10" customWidth="1"/>
    <col min="10989" max="10989" width="1" customWidth="1"/>
    <col min="10990" max="10990" width="2" customWidth="1"/>
    <col min="10991" max="10991" width="10" customWidth="1"/>
    <col min="10992" max="10993" width="2" customWidth="1"/>
    <col min="10994" max="10994" width="4" customWidth="1"/>
    <col min="10995" max="10995" width="6" customWidth="1"/>
    <col min="10996" max="10996" width="10" customWidth="1"/>
    <col min="10997" max="10997" width="1" customWidth="1"/>
    <col min="11208" max="11208" width="1" customWidth="1"/>
    <col min="11209" max="11209" width="4" customWidth="1"/>
    <col min="11210" max="11211" width="2" customWidth="1"/>
    <col min="11212" max="11212" width="4" customWidth="1"/>
    <col min="11213" max="11215" width="2" customWidth="1"/>
    <col min="11216" max="11216" width="4" customWidth="1"/>
    <col min="11217" max="11217" width="5" customWidth="1"/>
    <col min="11218" max="11218" width="4" customWidth="1"/>
    <col min="11219" max="11219" width="3" customWidth="1"/>
    <col min="11220" max="11220" width="8" customWidth="1"/>
    <col min="11221" max="11221" width="36" customWidth="1"/>
    <col min="11222" max="11223" width="30" customWidth="1"/>
    <col min="11224" max="11224" width="11" customWidth="1"/>
    <col min="11225" max="11225" width="8" customWidth="1"/>
    <col min="11226" max="11232" width="17" customWidth="1"/>
    <col min="11233" max="11233" width="3" customWidth="1"/>
    <col min="11234" max="11234" width="40" customWidth="1"/>
    <col min="11235" max="11235" width="4" customWidth="1"/>
    <col min="11236" max="11236" width="9" customWidth="1"/>
    <col min="11237" max="11237" width="2" customWidth="1"/>
    <col min="11238" max="11238" width="17" customWidth="1"/>
    <col min="11239" max="11239" width="2" customWidth="1"/>
    <col min="11240" max="11243" width="17" customWidth="1"/>
    <col min="11244" max="11244" width="10" customWidth="1"/>
    <col min="11245" max="11245" width="1" customWidth="1"/>
    <col min="11246" max="11246" width="2" customWidth="1"/>
    <col min="11247" max="11247" width="10" customWidth="1"/>
    <col min="11248" max="11249" width="2" customWidth="1"/>
    <col min="11250" max="11250" width="4" customWidth="1"/>
    <col min="11251" max="11251" width="6" customWidth="1"/>
    <col min="11252" max="11252" width="10" customWidth="1"/>
    <col min="11253" max="11253" width="1" customWidth="1"/>
    <col min="11464" max="11464" width="1" customWidth="1"/>
    <col min="11465" max="11465" width="4" customWidth="1"/>
    <col min="11466" max="11467" width="2" customWidth="1"/>
    <col min="11468" max="11468" width="4" customWidth="1"/>
    <col min="11469" max="11471" width="2" customWidth="1"/>
    <col min="11472" max="11472" width="4" customWidth="1"/>
    <col min="11473" max="11473" width="5" customWidth="1"/>
    <col min="11474" max="11474" width="4" customWidth="1"/>
    <col min="11475" max="11475" width="3" customWidth="1"/>
    <col min="11476" max="11476" width="8" customWidth="1"/>
    <col min="11477" max="11477" width="36" customWidth="1"/>
    <col min="11478" max="11479" width="30" customWidth="1"/>
    <col min="11480" max="11480" width="11" customWidth="1"/>
    <col min="11481" max="11481" width="8" customWidth="1"/>
    <col min="11482" max="11488" width="17" customWidth="1"/>
    <col min="11489" max="11489" width="3" customWidth="1"/>
    <col min="11490" max="11490" width="40" customWidth="1"/>
    <col min="11491" max="11491" width="4" customWidth="1"/>
    <col min="11492" max="11492" width="9" customWidth="1"/>
    <col min="11493" max="11493" width="2" customWidth="1"/>
    <col min="11494" max="11494" width="17" customWidth="1"/>
    <col min="11495" max="11495" width="2" customWidth="1"/>
    <col min="11496" max="11499" width="17" customWidth="1"/>
    <col min="11500" max="11500" width="10" customWidth="1"/>
    <col min="11501" max="11501" width="1" customWidth="1"/>
    <col min="11502" max="11502" width="2" customWidth="1"/>
    <col min="11503" max="11503" width="10" customWidth="1"/>
    <col min="11504" max="11505" width="2" customWidth="1"/>
    <col min="11506" max="11506" width="4" customWidth="1"/>
    <col min="11507" max="11507" width="6" customWidth="1"/>
    <col min="11508" max="11508" width="10" customWidth="1"/>
    <col min="11509" max="11509" width="1" customWidth="1"/>
    <col min="11720" max="11720" width="1" customWidth="1"/>
    <col min="11721" max="11721" width="4" customWidth="1"/>
    <col min="11722" max="11723" width="2" customWidth="1"/>
    <col min="11724" max="11724" width="4" customWidth="1"/>
    <col min="11725" max="11727" width="2" customWidth="1"/>
    <col min="11728" max="11728" width="4" customWidth="1"/>
    <col min="11729" max="11729" width="5" customWidth="1"/>
    <col min="11730" max="11730" width="4" customWidth="1"/>
    <col min="11731" max="11731" width="3" customWidth="1"/>
    <col min="11732" max="11732" width="8" customWidth="1"/>
    <col min="11733" max="11733" width="36" customWidth="1"/>
    <col min="11734" max="11735" width="30" customWidth="1"/>
    <col min="11736" max="11736" width="11" customWidth="1"/>
    <col min="11737" max="11737" width="8" customWidth="1"/>
    <col min="11738" max="11744" width="17" customWidth="1"/>
    <col min="11745" max="11745" width="3" customWidth="1"/>
    <col min="11746" max="11746" width="40" customWidth="1"/>
    <col min="11747" max="11747" width="4" customWidth="1"/>
    <col min="11748" max="11748" width="9" customWidth="1"/>
    <col min="11749" max="11749" width="2" customWidth="1"/>
    <col min="11750" max="11750" width="17" customWidth="1"/>
    <col min="11751" max="11751" width="2" customWidth="1"/>
    <col min="11752" max="11755" width="17" customWidth="1"/>
    <col min="11756" max="11756" width="10" customWidth="1"/>
    <col min="11757" max="11757" width="1" customWidth="1"/>
    <col min="11758" max="11758" width="2" customWidth="1"/>
    <col min="11759" max="11759" width="10" customWidth="1"/>
    <col min="11760" max="11761" width="2" customWidth="1"/>
    <col min="11762" max="11762" width="4" customWidth="1"/>
    <col min="11763" max="11763" width="6" customWidth="1"/>
    <col min="11764" max="11764" width="10" customWidth="1"/>
    <col min="11765" max="11765" width="1" customWidth="1"/>
    <col min="11976" max="11976" width="1" customWidth="1"/>
    <col min="11977" max="11977" width="4" customWidth="1"/>
    <col min="11978" max="11979" width="2" customWidth="1"/>
    <col min="11980" max="11980" width="4" customWidth="1"/>
    <col min="11981" max="11983" width="2" customWidth="1"/>
    <col min="11984" max="11984" width="4" customWidth="1"/>
    <col min="11985" max="11985" width="5" customWidth="1"/>
    <col min="11986" max="11986" width="4" customWidth="1"/>
    <col min="11987" max="11987" width="3" customWidth="1"/>
    <col min="11988" max="11988" width="8" customWidth="1"/>
    <col min="11989" max="11989" width="36" customWidth="1"/>
    <col min="11990" max="11991" width="30" customWidth="1"/>
    <col min="11992" max="11992" width="11" customWidth="1"/>
    <col min="11993" max="11993" width="8" customWidth="1"/>
    <col min="11994" max="12000" width="17" customWidth="1"/>
    <col min="12001" max="12001" width="3" customWidth="1"/>
    <col min="12002" max="12002" width="40" customWidth="1"/>
    <col min="12003" max="12003" width="4" customWidth="1"/>
    <col min="12004" max="12004" width="9" customWidth="1"/>
    <col min="12005" max="12005" width="2" customWidth="1"/>
    <col min="12006" max="12006" width="17" customWidth="1"/>
    <col min="12007" max="12007" width="2" customWidth="1"/>
    <col min="12008" max="12011" width="17" customWidth="1"/>
    <col min="12012" max="12012" width="10" customWidth="1"/>
    <col min="12013" max="12013" width="1" customWidth="1"/>
    <col min="12014" max="12014" width="2" customWidth="1"/>
    <col min="12015" max="12015" width="10" customWidth="1"/>
    <col min="12016" max="12017" width="2" customWidth="1"/>
    <col min="12018" max="12018" width="4" customWidth="1"/>
    <col min="12019" max="12019" width="6" customWidth="1"/>
    <col min="12020" max="12020" width="10" customWidth="1"/>
    <col min="12021" max="12021" width="1" customWidth="1"/>
    <col min="12232" max="12232" width="1" customWidth="1"/>
    <col min="12233" max="12233" width="4" customWidth="1"/>
    <col min="12234" max="12235" width="2" customWidth="1"/>
    <col min="12236" max="12236" width="4" customWidth="1"/>
    <col min="12237" max="12239" width="2" customWidth="1"/>
    <col min="12240" max="12240" width="4" customWidth="1"/>
    <col min="12241" max="12241" width="5" customWidth="1"/>
    <col min="12242" max="12242" width="4" customWidth="1"/>
    <col min="12243" max="12243" width="3" customWidth="1"/>
    <col min="12244" max="12244" width="8" customWidth="1"/>
    <col min="12245" max="12245" width="36" customWidth="1"/>
    <col min="12246" max="12247" width="30" customWidth="1"/>
    <col min="12248" max="12248" width="11" customWidth="1"/>
    <col min="12249" max="12249" width="8" customWidth="1"/>
    <col min="12250" max="12256" width="17" customWidth="1"/>
    <col min="12257" max="12257" width="3" customWidth="1"/>
    <col min="12258" max="12258" width="40" customWidth="1"/>
    <col min="12259" max="12259" width="4" customWidth="1"/>
    <col min="12260" max="12260" width="9" customWidth="1"/>
    <col min="12261" max="12261" width="2" customWidth="1"/>
    <col min="12262" max="12262" width="17" customWidth="1"/>
    <col min="12263" max="12263" width="2" customWidth="1"/>
    <col min="12264" max="12267" width="17" customWidth="1"/>
    <col min="12268" max="12268" width="10" customWidth="1"/>
    <col min="12269" max="12269" width="1" customWidth="1"/>
    <col min="12270" max="12270" width="2" customWidth="1"/>
    <col min="12271" max="12271" width="10" customWidth="1"/>
    <col min="12272" max="12273" width="2" customWidth="1"/>
    <col min="12274" max="12274" width="4" customWidth="1"/>
    <col min="12275" max="12275" width="6" customWidth="1"/>
    <col min="12276" max="12276" width="10" customWidth="1"/>
    <col min="12277" max="12277" width="1" customWidth="1"/>
    <col min="12488" max="12488" width="1" customWidth="1"/>
    <col min="12489" max="12489" width="4" customWidth="1"/>
    <col min="12490" max="12491" width="2" customWidth="1"/>
    <col min="12492" max="12492" width="4" customWidth="1"/>
    <col min="12493" max="12495" width="2" customWidth="1"/>
    <col min="12496" max="12496" width="4" customWidth="1"/>
    <col min="12497" max="12497" width="5" customWidth="1"/>
    <col min="12498" max="12498" width="4" customWidth="1"/>
    <col min="12499" max="12499" width="3" customWidth="1"/>
    <col min="12500" max="12500" width="8" customWidth="1"/>
    <col min="12501" max="12501" width="36" customWidth="1"/>
    <col min="12502" max="12503" width="30" customWidth="1"/>
    <col min="12504" max="12504" width="11" customWidth="1"/>
    <col min="12505" max="12505" width="8" customWidth="1"/>
    <col min="12506" max="12512" width="17" customWidth="1"/>
    <col min="12513" max="12513" width="3" customWidth="1"/>
    <col min="12514" max="12514" width="40" customWidth="1"/>
    <col min="12515" max="12515" width="4" customWidth="1"/>
    <col min="12516" max="12516" width="9" customWidth="1"/>
    <col min="12517" max="12517" width="2" customWidth="1"/>
    <col min="12518" max="12518" width="17" customWidth="1"/>
    <col min="12519" max="12519" width="2" customWidth="1"/>
    <col min="12520" max="12523" width="17" customWidth="1"/>
    <col min="12524" max="12524" width="10" customWidth="1"/>
    <col min="12525" max="12525" width="1" customWidth="1"/>
    <col min="12526" max="12526" width="2" customWidth="1"/>
    <col min="12527" max="12527" width="10" customWidth="1"/>
    <col min="12528" max="12529" width="2" customWidth="1"/>
    <col min="12530" max="12530" width="4" customWidth="1"/>
    <col min="12531" max="12531" width="6" customWidth="1"/>
    <col min="12532" max="12532" width="10" customWidth="1"/>
    <col min="12533" max="12533" width="1" customWidth="1"/>
    <col min="12744" max="12744" width="1" customWidth="1"/>
    <col min="12745" max="12745" width="4" customWidth="1"/>
    <col min="12746" max="12747" width="2" customWidth="1"/>
    <col min="12748" max="12748" width="4" customWidth="1"/>
    <col min="12749" max="12751" width="2" customWidth="1"/>
    <col min="12752" max="12752" width="4" customWidth="1"/>
    <col min="12753" max="12753" width="5" customWidth="1"/>
    <col min="12754" max="12754" width="4" customWidth="1"/>
    <col min="12755" max="12755" width="3" customWidth="1"/>
    <col min="12756" max="12756" width="8" customWidth="1"/>
    <col min="12757" max="12757" width="36" customWidth="1"/>
    <col min="12758" max="12759" width="30" customWidth="1"/>
    <col min="12760" max="12760" width="11" customWidth="1"/>
    <col min="12761" max="12761" width="8" customWidth="1"/>
    <col min="12762" max="12768" width="17" customWidth="1"/>
    <col min="12769" max="12769" width="3" customWidth="1"/>
    <col min="12770" max="12770" width="40" customWidth="1"/>
    <col min="12771" max="12771" width="4" customWidth="1"/>
    <col min="12772" max="12772" width="9" customWidth="1"/>
    <col min="12773" max="12773" width="2" customWidth="1"/>
    <col min="12774" max="12774" width="17" customWidth="1"/>
    <col min="12775" max="12775" width="2" customWidth="1"/>
    <col min="12776" max="12779" width="17" customWidth="1"/>
    <col min="12780" max="12780" width="10" customWidth="1"/>
    <col min="12781" max="12781" width="1" customWidth="1"/>
    <col min="12782" max="12782" width="2" customWidth="1"/>
    <col min="12783" max="12783" width="10" customWidth="1"/>
    <col min="12784" max="12785" width="2" customWidth="1"/>
    <col min="12786" max="12786" width="4" customWidth="1"/>
    <col min="12787" max="12787" width="6" customWidth="1"/>
    <col min="12788" max="12788" width="10" customWidth="1"/>
    <col min="12789" max="12789" width="1" customWidth="1"/>
    <col min="13000" max="13000" width="1" customWidth="1"/>
    <col min="13001" max="13001" width="4" customWidth="1"/>
    <col min="13002" max="13003" width="2" customWidth="1"/>
    <col min="13004" max="13004" width="4" customWidth="1"/>
    <col min="13005" max="13007" width="2" customWidth="1"/>
    <col min="13008" max="13008" width="4" customWidth="1"/>
    <col min="13009" max="13009" width="5" customWidth="1"/>
    <col min="13010" max="13010" width="4" customWidth="1"/>
    <col min="13011" max="13011" width="3" customWidth="1"/>
    <col min="13012" max="13012" width="8" customWidth="1"/>
    <col min="13013" max="13013" width="36" customWidth="1"/>
    <col min="13014" max="13015" width="30" customWidth="1"/>
    <col min="13016" max="13016" width="11" customWidth="1"/>
    <col min="13017" max="13017" width="8" customWidth="1"/>
    <col min="13018" max="13024" width="17" customWidth="1"/>
    <col min="13025" max="13025" width="3" customWidth="1"/>
    <col min="13026" max="13026" width="40" customWidth="1"/>
    <col min="13027" max="13027" width="4" customWidth="1"/>
    <col min="13028" max="13028" width="9" customWidth="1"/>
    <col min="13029" max="13029" width="2" customWidth="1"/>
    <col min="13030" max="13030" width="17" customWidth="1"/>
    <col min="13031" max="13031" width="2" customWidth="1"/>
    <col min="13032" max="13035" width="17" customWidth="1"/>
    <col min="13036" max="13036" width="10" customWidth="1"/>
    <col min="13037" max="13037" width="1" customWidth="1"/>
    <col min="13038" max="13038" width="2" customWidth="1"/>
    <col min="13039" max="13039" width="10" customWidth="1"/>
    <col min="13040" max="13041" width="2" customWidth="1"/>
    <col min="13042" max="13042" width="4" customWidth="1"/>
    <col min="13043" max="13043" width="6" customWidth="1"/>
    <col min="13044" max="13044" width="10" customWidth="1"/>
    <col min="13045" max="13045" width="1" customWidth="1"/>
    <col min="13256" max="13256" width="1" customWidth="1"/>
    <col min="13257" max="13257" width="4" customWidth="1"/>
    <col min="13258" max="13259" width="2" customWidth="1"/>
    <col min="13260" max="13260" width="4" customWidth="1"/>
    <col min="13261" max="13263" width="2" customWidth="1"/>
    <col min="13264" max="13264" width="4" customWidth="1"/>
    <col min="13265" max="13265" width="5" customWidth="1"/>
    <col min="13266" max="13266" width="4" customWidth="1"/>
    <col min="13267" max="13267" width="3" customWidth="1"/>
    <col min="13268" max="13268" width="8" customWidth="1"/>
    <col min="13269" max="13269" width="36" customWidth="1"/>
    <col min="13270" max="13271" width="30" customWidth="1"/>
    <col min="13272" max="13272" width="11" customWidth="1"/>
    <col min="13273" max="13273" width="8" customWidth="1"/>
    <col min="13274" max="13280" width="17" customWidth="1"/>
    <col min="13281" max="13281" width="3" customWidth="1"/>
    <col min="13282" max="13282" width="40" customWidth="1"/>
    <col min="13283" max="13283" width="4" customWidth="1"/>
    <col min="13284" max="13284" width="9" customWidth="1"/>
    <col min="13285" max="13285" width="2" customWidth="1"/>
    <col min="13286" max="13286" width="17" customWidth="1"/>
    <col min="13287" max="13287" width="2" customWidth="1"/>
    <col min="13288" max="13291" width="17" customWidth="1"/>
    <col min="13292" max="13292" width="10" customWidth="1"/>
    <col min="13293" max="13293" width="1" customWidth="1"/>
    <col min="13294" max="13294" width="2" customWidth="1"/>
    <col min="13295" max="13295" width="10" customWidth="1"/>
    <col min="13296" max="13297" width="2" customWidth="1"/>
    <col min="13298" max="13298" width="4" customWidth="1"/>
    <col min="13299" max="13299" width="6" customWidth="1"/>
    <col min="13300" max="13300" width="10" customWidth="1"/>
    <col min="13301" max="13301" width="1" customWidth="1"/>
    <col min="13512" max="13512" width="1" customWidth="1"/>
    <col min="13513" max="13513" width="4" customWidth="1"/>
    <col min="13514" max="13515" width="2" customWidth="1"/>
    <col min="13516" max="13516" width="4" customWidth="1"/>
    <col min="13517" max="13519" width="2" customWidth="1"/>
    <col min="13520" max="13520" width="4" customWidth="1"/>
    <col min="13521" max="13521" width="5" customWidth="1"/>
    <col min="13522" max="13522" width="4" customWidth="1"/>
    <col min="13523" max="13523" width="3" customWidth="1"/>
    <col min="13524" max="13524" width="8" customWidth="1"/>
    <col min="13525" max="13525" width="36" customWidth="1"/>
    <col min="13526" max="13527" width="30" customWidth="1"/>
    <col min="13528" max="13528" width="11" customWidth="1"/>
    <col min="13529" max="13529" width="8" customWidth="1"/>
    <col min="13530" max="13536" width="17" customWidth="1"/>
    <col min="13537" max="13537" width="3" customWidth="1"/>
    <col min="13538" max="13538" width="40" customWidth="1"/>
    <col min="13539" max="13539" width="4" customWidth="1"/>
    <col min="13540" max="13540" width="9" customWidth="1"/>
    <col min="13541" max="13541" width="2" customWidth="1"/>
    <col min="13542" max="13542" width="17" customWidth="1"/>
    <col min="13543" max="13543" width="2" customWidth="1"/>
    <col min="13544" max="13547" width="17" customWidth="1"/>
    <col min="13548" max="13548" width="10" customWidth="1"/>
    <col min="13549" max="13549" width="1" customWidth="1"/>
    <col min="13550" max="13550" width="2" customWidth="1"/>
    <col min="13551" max="13551" width="10" customWidth="1"/>
    <col min="13552" max="13553" width="2" customWidth="1"/>
    <col min="13554" max="13554" width="4" customWidth="1"/>
    <col min="13555" max="13555" width="6" customWidth="1"/>
    <col min="13556" max="13556" width="10" customWidth="1"/>
    <col min="13557" max="13557" width="1" customWidth="1"/>
    <col min="13768" max="13768" width="1" customWidth="1"/>
    <col min="13769" max="13769" width="4" customWidth="1"/>
    <col min="13770" max="13771" width="2" customWidth="1"/>
    <col min="13772" max="13772" width="4" customWidth="1"/>
    <col min="13773" max="13775" width="2" customWidth="1"/>
    <col min="13776" max="13776" width="4" customWidth="1"/>
    <col min="13777" max="13777" width="5" customWidth="1"/>
    <col min="13778" max="13778" width="4" customWidth="1"/>
    <col min="13779" max="13779" width="3" customWidth="1"/>
    <col min="13780" max="13780" width="8" customWidth="1"/>
    <col min="13781" max="13781" width="36" customWidth="1"/>
    <col min="13782" max="13783" width="30" customWidth="1"/>
    <col min="13784" max="13784" width="11" customWidth="1"/>
    <col min="13785" max="13785" width="8" customWidth="1"/>
    <col min="13786" max="13792" width="17" customWidth="1"/>
    <col min="13793" max="13793" width="3" customWidth="1"/>
    <col min="13794" max="13794" width="40" customWidth="1"/>
    <col min="13795" max="13795" width="4" customWidth="1"/>
    <col min="13796" max="13796" width="9" customWidth="1"/>
    <col min="13797" max="13797" width="2" customWidth="1"/>
    <col min="13798" max="13798" width="17" customWidth="1"/>
    <col min="13799" max="13799" width="2" customWidth="1"/>
    <col min="13800" max="13803" width="17" customWidth="1"/>
    <col min="13804" max="13804" width="10" customWidth="1"/>
    <col min="13805" max="13805" width="1" customWidth="1"/>
    <col min="13806" max="13806" width="2" customWidth="1"/>
    <col min="13807" max="13807" width="10" customWidth="1"/>
    <col min="13808" max="13809" width="2" customWidth="1"/>
    <col min="13810" max="13810" width="4" customWidth="1"/>
    <col min="13811" max="13811" width="6" customWidth="1"/>
    <col min="13812" max="13812" width="10" customWidth="1"/>
    <col min="13813" max="13813" width="1" customWidth="1"/>
    <col min="14024" max="14024" width="1" customWidth="1"/>
    <col min="14025" max="14025" width="4" customWidth="1"/>
    <col min="14026" max="14027" width="2" customWidth="1"/>
    <col min="14028" max="14028" width="4" customWidth="1"/>
    <col min="14029" max="14031" width="2" customWidth="1"/>
    <col min="14032" max="14032" width="4" customWidth="1"/>
    <col min="14033" max="14033" width="5" customWidth="1"/>
    <col min="14034" max="14034" width="4" customWidth="1"/>
    <col min="14035" max="14035" width="3" customWidth="1"/>
    <col min="14036" max="14036" width="8" customWidth="1"/>
    <col min="14037" max="14037" width="36" customWidth="1"/>
    <col min="14038" max="14039" width="30" customWidth="1"/>
    <col min="14040" max="14040" width="11" customWidth="1"/>
    <col min="14041" max="14041" width="8" customWidth="1"/>
    <col min="14042" max="14048" width="17" customWidth="1"/>
    <col min="14049" max="14049" width="3" customWidth="1"/>
    <col min="14050" max="14050" width="40" customWidth="1"/>
    <col min="14051" max="14051" width="4" customWidth="1"/>
    <col min="14052" max="14052" width="9" customWidth="1"/>
    <col min="14053" max="14053" width="2" customWidth="1"/>
    <col min="14054" max="14054" width="17" customWidth="1"/>
    <col min="14055" max="14055" width="2" customWidth="1"/>
    <col min="14056" max="14059" width="17" customWidth="1"/>
    <col min="14060" max="14060" width="10" customWidth="1"/>
    <col min="14061" max="14061" width="1" customWidth="1"/>
    <col min="14062" max="14062" width="2" customWidth="1"/>
    <col min="14063" max="14063" width="10" customWidth="1"/>
    <col min="14064" max="14065" width="2" customWidth="1"/>
    <col min="14066" max="14066" width="4" customWidth="1"/>
    <col min="14067" max="14067" width="6" customWidth="1"/>
    <col min="14068" max="14068" width="10" customWidth="1"/>
    <col min="14069" max="14069" width="1" customWidth="1"/>
    <col min="14280" max="14280" width="1" customWidth="1"/>
    <col min="14281" max="14281" width="4" customWidth="1"/>
    <col min="14282" max="14283" width="2" customWidth="1"/>
    <col min="14284" max="14284" width="4" customWidth="1"/>
    <col min="14285" max="14287" width="2" customWidth="1"/>
    <col min="14288" max="14288" width="4" customWidth="1"/>
    <col min="14289" max="14289" width="5" customWidth="1"/>
    <col min="14290" max="14290" width="4" customWidth="1"/>
    <col min="14291" max="14291" width="3" customWidth="1"/>
    <col min="14292" max="14292" width="8" customWidth="1"/>
    <col min="14293" max="14293" width="36" customWidth="1"/>
    <col min="14294" max="14295" width="30" customWidth="1"/>
    <col min="14296" max="14296" width="11" customWidth="1"/>
    <col min="14297" max="14297" width="8" customWidth="1"/>
    <col min="14298" max="14304" width="17" customWidth="1"/>
    <col min="14305" max="14305" width="3" customWidth="1"/>
    <col min="14306" max="14306" width="40" customWidth="1"/>
    <col min="14307" max="14307" width="4" customWidth="1"/>
    <col min="14308" max="14308" width="9" customWidth="1"/>
    <col min="14309" max="14309" width="2" customWidth="1"/>
    <col min="14310" max="14310" width="17" customWidth="1"/>
    <col min="14311" max="14311" width="2" customWidth="1"/>
    <col min="14312" max="14315" width="17" customWidth="1"/>
    <col min="14316" max="14316" width="10" customWidth="1"/>
    <col min="14317" max="14317" width="1" customWidth="1"/>
    <col min="14318" max="14318" width="2" customWidth="1"/>
    <col min="14319" max="14319" width="10" customWidth="1"/>
    <col min="14320" max="14321" width="2" customWidth="1"/>
    <col min="14322" max="14322" width="4" customWidth="1"/>
    <col min="14323" max="14323" width="6" customWidth="1"/>
    <col min="14324" max="14324" width="10" customWidth="1"/>
    <col min="14325" max="14325" width="1" customWidth="1"/>
    <col min="14536" max="14536" width="1" customWidth="1"/>
    <col min="14537" max="14537" width="4" customWidth="1"/>
    <col min="14538" max="14539" width="2" customWidth="1"/>
    <col min="14540" max="14540" width="4" customWidth="1"/>
    <col min="14541" max="14543" width="2" customWidth="1"/>
    <col min="14544" max="14544" width="4" customWidth="1"/>
    <col min="14545" max="14545" width="5" customWidth="1"/>
    <col min="14546" max="14546" width="4" customWidth="1"/>
    <col min="14547" max="14547" width="3" customWidth="1"/>
    <col min="14548" max="14548" width="8" customWidth="1"/>
    <col min="14549" max="14549" width="36" customWidth="1"/>
    <col min="14550" max="14551" width="30" customWidth="1"/>
    <col min="14552" max="14552" width="11" customWidth="1"/>
    <col min="14553" max="14553" width="8" customWidth="1"/>
    <col min="14554" max="14560" width="17" customWidth="1"/>
    <col min="14561" max="14561" width="3" customWidth="1"/>
    <col min="14562" max="14562" width="40" customWidth="1"/>
    <col min="14563" max="14563" width="4" customWidth="1"/>
    <col min="14564" max="14564" width="9" customWidth="1"/>
    <col min="14565" max="14565" width="2" customWidth="1"/>
    <col min="14566" max="14566" width="17" customWidth="1"/>
    <col min="14567" max="14567" width="2" customWidth="1"/>
    <col min="14568" max="14571" width="17" customWidth="1"/>
    <col min="14572" max="14572" width="10" customWidth="1"/>
    <col min="14573" max="14573" width="1" customWidth="1"/>
    <col min="14574" max="14574" width="2" customWidth="1"/>
    <col min="14575" max="14575" width="10" customWidth="1"/>
    <col min="14576" max="14577" width="2" customWidth="1"/>
    <col min="14578" max="14578" width="4" customWidth="1"/>
    <col min="14579" max="14579" width="6" customWidth="1"/>
    <col min="14580" max="14580" width="10" customWidth="1"/>
    <col min="14581" max="14581" width="1" customWidth="1"/>
    <col min="14792" max="14792" width="1" customWidth="1"/>
    <col min="14793" max="14793" width="4" customWidth="1"/>
    <col min="14794" max="14795" width="2" customWidth="1"/>
    <col min="14796" max="14796" width="4" customWidth="1"/>
    <col min="14797" max="14799" width="2" customWidth="1"/>
    <col min="14800" max="14800" width="4" customWidth="1"/>
    <col min="14801" max="14801" width="5" customWidth="1"/>
    <col min="14802" max="14802" width="4" customWidth="1"/>
    <col min="14803" max="14803" width="3" customWidth="1"/>
    <col min="14804" max="14804" width="8" customWidth="1"/>
    <col min="14805" max="14805" width="36" customWidth="1"/>
    <col min="14806" max="14807" width="30" customWidth="1"/>
    <col min="14808" max="14808" width="11" customWidth="1"/>
    <col min="14809" max="14809" width="8" customWidth="1"/>
    <col min="14810" max="14816" width="17" customWidth="1"/>
    <col min="14817" max="14817" width="3" customWidth="1"/>
    <col min="14818" max="14818" width="40" customWidth="1"/>
    <col min="14819" max="14819" width="4" customWidth="1"/>
    <col min="14820" max="14820" width="9" customWidth="1"/>
    <col min="14821" max="14821" width="2" customWidth="1"/>
    <col min="14822" max="14822" width="17" customWidth="1"/>
    <col min="14823" max="14823" width="2" customWidth="1"/>
    <col min="14824" max="14827" width="17" customWidth="1"/>
    <col min="14828" max="14828" width="10" customWidth="1"/>
    <col min="14829" max="14829" width="1" customWidth="1"/>
    <col min="14830" max="14830" width="2" customWidth="1"/>
    <col min="14831" max="14831" width="10" customWidth="1"/>
    <col min="14832" max="14833" width="2" customWidth="1"/>
    <col min="14834" max="14834" width="4" customWidth="1"/>
    <col min="14835" max="14835" width="6" customWidth="1"/>
    <col min="14836" max="14836" width="10" customWidth="1"/>
    <col min="14837" max="14837" width="1" customWidth="1"/>
    <col min="15048" max="15048" width="1" customWidth="1"/>
    <col min="15049" max="15049" width="4" customWidth="1"/>
    <col min="15050" max="15051" width="2" customWidth="1"/>
    <col min="15052" max="15052" width="4" customWidth="1"/>
    <col min="15053" max="15055" width="2" customWidth="1"/>
    <col min="15056" max="15056" width="4" customWidth="1"/>
    <col min="15057" max="15057" width="5" customWidth="1"/>
    <col min="15058" max="15058" width="4" customWidth="1"/>
    <col min="15059" max="15059" width="3" customWidth="1"/>
    <col min="15060" max="15060" width="8" customWidth="1"/>
    <col min="15061" max="15061" width="36" customWidth="1"/>
    <col min="15062" max="15063" width="30" customWidth="1"/>
    <col min="15064" max="15064" width="11" customWidth="1"/>
    <col min="15065" max="15065" width="8" customWidth="1"/>
    <col min="15066" max="15072" width="17" customWidth="1"/>
    <col min="15073" max="15073" width="3" customWidth="1"/>
    <col min="15074" max="15074" width="40" customWidth="1"/>
    <col min="15075" max="15075" width="4" customWidth="1"/>
    <col min="15076" max="15076" width="9" customWidth="1"/>
    <col min="15077" max="15077" width="2" customWidth="1"/>
    <col min="15078" max="15078" width="17" customWidth="1"/>
    <col min="15079" max="15079" width="2" customWidth="1"/>
    <col min="15080" max="15083" width="17" customWidth="1"/>
    <col min="15084" max="15084" width="10" customWidth="1"/>
    <col min="15085" max="15085" width="1" customWidth="1"/>
    <col min="15086" max="15086" width="2" customWidth="1"/>
    <col min="15087" max="15087" width="10" customWidth="1"/>
    <col min="15088" max="15089" width="2" customWidth="1"/>
    <col min="15090" max="15090" width="4" customWidth="1"/>
    <col min="15091" max="15091" width="6" customWidth="1"/>
    <col min="15092" max="15092" width="10" customWidth="1"/>
    <col min="15093" max="15093" width="1" customWidth="1"/>
    <col min="15304" max="15304" width="1" customWidth="1"/>
    <col min="15305" max="15305" width="4" customWidth="1"/>
    <col min="15306" max="15307" width="2" customWidth="1"/>
    <col min="15308" max="15308" width="4" customWidth="1"/>
    <col min="15309" max="15311" width="2" customWidth="1"/>
    <col min="15312" max="15312" width="4" customWidth="1"/>
    <col min="15313" max="15313" width="5" customWidth="1"/>
    <col min="15314" max="15314" width="4" customWidth="1"/>
    <col min="15315" max="15315" width="3" customWidth="1"/>
    <col min="15316" max="15316" width="8" customWidth="1"/>
    <col min="15317" max="15317" width="36" customWidth="1"/>
    <col min="15318" max="15319" width="30" customWidth="1"/>
    <col min="15320" max="15320" width="11" customWidth="1"/>
    <col min="15321" max="15321" width="8" customWidth="1"/>
    <col min="15322" max="15328" width="17" customWidth="1"/>
    <col min="15329" max="15329" width="3" customWidth="1"/>
    <col min="15330" max="15330" width="40" customWidth="1"/>
    <col min="15331" max="15331" width="4" customWidth="1"/>
    <col min="15332" max="15332" width="9" customWidth="1"/>
    <col min="15333" max="15333" width="2" customWidth="1"/>
    <col min="15334" max="15334" width="17" customWidth="1"/>
    <col min="15335" max="15335" width="2" customWidth="1"/>
    <col min="15336" max="15339" width="17" customWidth="1"/>
    <col min="15340" max="15340" width="10" customWidth="1"/>
    <col min="15341" max="15341" width="1" customWidth="1"/>
    <col min="15342" max="15342" width="2" customWidth="1"/>
    <col min="15343" max="15343" width="10" customWidth="1"/>
    <col min="15344" max="15345" width="2" customWidth="1"/>
    <col min="15346" max="15346" width="4" customWidth="1"/>
    <col min="15347" max="15347" width="6" customWidth="1"/>
    <col min="15348" max="15348" width="10" customWidth="1"/>
    <col min="15349" max="15349" width="1" customWidth="1"/>
    <col min="15560" max="15560" width="1" customWidth="1"/>
    <col min="15561" max="15561" width="4" customWidth="1"/>
    <col min="15562" max="15563" width="2" customWidth="1"/>
    <col min="15564" max="15564" width="4" customWidth="1"/>
    <col min="15565" max="15567" width="2" customWidth="1"/>
    <col min="15568" max="15568" width="4" customWidth="1"/>
    <col min="15569" max="15569" width="5" customWidth="1"/>
    <col min="15570" max="15570" width="4" customWidth="1"/>
    <col min="15571" max="15571" width="3" customWidth="1"/>
    <col min="15572" max="15572" width="8" customWidth="1"/>
    <col min="15573" max="15573" width="36" customWidth="1"/>
    <col min="15574" max="15575" width="30" customWidth="1"/>
    <col min="15576" max="15576" width="11" customWidth="1"/>
    <col min="15577" max="15577" width="8" customWidth="1"/>
    <col min="15578" max="15584" width="17" customWidth="1"/>
    <col min="15585" max="15585" width="3" customWidth="1"/>
    <col min="15586" max="15586" width="40" customWidth="1"/>
    <col min="15587" max="15587" width="4" customWidth="1"/>
    <col min="15588" max="15588" width="9" customWidth="1"/>
    <col min="15589" max="15589" width="2" customWidth="1"/>
    <col min="15590" max="15590" width="17" customWidth="1"/>
    <col min="15591" max="15591" width="2" customWidth="1"/>
    <col min="15592" max="15595" width="17" customWidth="1"/>
    <col min="15596" max="15596" width="10" customWidth="1"/>
    <col min="15597" max="15597" width="1" customWidth="1"/>
    <col min="15598" max="15598" width="2" customWidth="1"/>
    <col min="15599" max="15599" width="10" customWidth="1"/>
    <col min="15600" max="15601" width="2" customWidth="1"/>
    <col min="15602" max="15602" width="4" customWidth="1"/>
    <col min="15603" max="15603" width="6" customWidth="1"/>
    <col min="15604" max="15604" width="10" customWidth="1"/>
    <col min="15605" max="15605" width="1" customWidth="1"/>
    <col min="15816" max="15816" width="1" customWidth="1"/>
    <col min="15817" max="15817" width="4" customWidth="1"/>
    <col min="15818" max="15819" width="2" customWidth="1"/>
    <col min="15820" max="15820" width="4" customWidth="1"/>
    <col min="15821" max="15823" width="2" customWidth="1"/>
    <col min="15824" max="15824" width="4" customWidth="1"/>
    <col min="15825" max="15825" width="5" customWidth="1"/>
    <col min="15826" max="15826" width="4" customWidth="1"/>
    <col min="15827" max="15827" width="3" customWidth="1"/>
    <col min="15828" max="15828" width="8" customWidth="1"/>
    <col min="15829" max="15829" width="36" customWidth="1"/>
    <col min="15830" max="15831" width="30" customWidth="1"/>
    <col min="15832" max="15832" width="11" customWidth="1"/>
    <col min="15833" max="15833" width="8" customWidth="1"/>
    <col min="15834" max="15840" width="17" customWidth="1"/>
    <col min="15841" max="15841" width="3" customWidth="1"/>
    <col min="15842" max="15842" width="40" customWidth="1"/>
    <col min="15843" max="15843" width="4" customWidth="1"/>
    <col min="15844" max="15844" width="9" customWidth="1"/>
    <col min="15845" max="15845" width="2" customWidth="1"/>
    <col min="15846" max="15846" width="17" customWidth="1"/>
    <col min="15847" max="15847" width="2" customWidth="1"/>
    <col min="15848" max="15851" width="17" customWidth="1"/>
    <col min="15852" max="15852" width="10" customWidth="1"/>
    <col min="15853" max="15853" width="1" customWidth="1"/>
    <col min="15854" max="15854" width="2" customWidth="1"/>
    <col min="15855" max="15855" width="10" customWidth="1"/>
    <col min="15856" max="15857" width="2" customWidth="1"/>
    <col min="15858" max="15858" width="4" customWidth="1"/>
    <col min="15859" max="15859" width="6" customWidth="1"/>
    <col min="15860" max="15860" width="10" customWidth="1"/>
    <col min="15861" max="15861" width="1" customWidth="1"/>
    <col min="16072" max="16072" width="1" customWidth="1"/>
    <col min="16073" max="16073" width="4" customWidth="1"/>
    <col min="16074" max="16075" width="2" customWidth="1"/>
    <col min="16076" max="16076" width="4" customWidth="1"/>
    <col min="16077" max="16079" width="2" customWidth="1"/>
    <col min="16080" max="16080" width="4" customWidth="1"/>
    <col min="16081" max="16081" width="5" customWidth="1"/>
    <col min="16082" max="16082" width="4" customWidth="1"/>
    <col min="16083" max="16083" width="3" customWidth="1"/>
    <col min="16084" max="16084" width="8" customWidth="1"/>
    <col min="16085" max="16085" width="36" customWidth="1"/>
    <col min="16086" max="16087" width="30" customWidth="1"/>
    <col min="16088" max="16088" width="11" customWidth="1"/>
    <col min="16089" max="16089" width="8" customWidth="1"/>
    <col min="16090" max="16096" width="17" customWidth="1"/>
    <col min="16097" max="16097" width="3" customWidth="1"/>
    <col min="16098" max="16098" width="40" customWidth="1"/>
    <col min="16099" max="16099" width="4" customWidth="1"/>
    <col min="16100" max="16100" width="9" customWidth="1"/>
    <col min="16101" max="16101" width="2" customWidth="1"/>
    <col min="16102" max="16102" width="17" customWidth="1"/>
    <col min="16103" max="16103" width="2" customWidth="1"/>
    <col min="16104" max="16107" width="17" customWidth="1"/>
    <col min="16108" max="16108" width="10" customWidth="1"/>
    <col min="16109" max="16109" width="1" customWidth="1"/>
    <col min="16110" max="16110" width="2" customWidth="1"/>
    <col min="16111" max="16111" width="10" customWidth="1"/>
    <col min="16112" max="16113" width="2" customWidth="1"/>
    <col min="16114" max="16114" width="4" customWidth="1"/>
    <col min="16115" max="16115" width="6" customWidth="1"/>
    <col min="16116" max="16116" width="10" customWidth="1"/>
    <col min="16117" max="16117" width="1" customWidth="1"/>
  </cols>
  <sheetData>
    <row r="1" spans="2:16" x14ac:dyDescent="0.25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2:16" x14ac:dyDescent="0.2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2:16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2:16" x14ac:dyDescent="0.25"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9"/>
    </row>
    <row r="5" spans="2:16" x14ac:dyDescent="0.25">
      <c r="B5" s="7" t="s">
        <v>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/>
    </row>
    <row r="6" spans="2:16" x14ac:dyDescent="0.25">
      <c r="B6" s="7" t="s">
        <v>1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9"/>
    </row>
    <row r="7" spans="2:16" ht="30" customHeight="1" x14ac:dyDescent="0.25">
      <c r="B7" s="10" t="s">
        <v>2</v>
      </c>
      <c r="C7" s="10" t="s">
        <v>3</v>
      </c>
      <c r="D7" s="10" t="s">
        <v>4</v>
      </c>
      <c r="E7" s="10" t="s">
        <v>5</v>
      </c>
      <c r="F7" s="10" t="s">
        <v>6</v>
      </c>
      <c r="G7" s="10" t="s">
        <v>7</v>
      </c>
      <c r="H7" s="10" t="s">
        <v>8</v>
      </c>
      <c r="I7" s="10" t="s">
        <v>9</v>
      </c>
      <c r="J7" s="10" t="s">
        <v>10</v>
      </c>
      <c r="K7" s="10" t="s">
        <v>11</v>
      </c>
      <c r="L7" s="10" t="s">
        <v>12</v>
      </c>
      <c r="M7" s="10" t="s">
        <v>13</v>
      </c>
      <c r="N7" s="10" t="s">
        <v>14</v>
      </c>
      <c r="O7" s="10" t="s">
        <v>15</v>
      </c>
      <c r="P7" s="10" t="s">
        <v>16</v>
      </c>
    </row>
    <row r="8" spans="2:16" x14ac:dyDescent="0.25">
      <c r="B8" s="11">
        <v>1</v>
      </c>
      <c r="C8" s="11" t="s">
        <v>108</v>
      </c>
      <c r="D8" s="12" t="s">
        <v>57</v>
      </c>
      <c r="E8" s="11" t="s">
        <v>53</v>
      </c>
      <c r="F8" s="12" t="s">
        <v>109</v>
      </c>
      <c r="G8" s="11" t="s">
        <v>34</v>
      </c>
      <c r="H8" s="11" t="s">
        <v>22</v>
      </c>
      <c r="I8" s="13" t="s">
        <v>110</v>
      </c>
      <c r="J8" s="13" t="s">
        <v>111</v>
      </c>
      <c r="K8" s="14">
        <v>15000</v>
      </c>
      <c r="L8" s="14">
        <v>456</v>
      </c>
      <c r="M8" s="14">
        <v>430.5</v>
      </c>
      <c r="N8" s="14">
        <v>0</v>
      </c>
      <c r="O8" s="14">
        <v>0</v>
      </c>
      <c r="P8" s="14">
        <v>14113.5</v>
      </c>
    </row>
    <row r="9" spans="2:16" x14ac:dyDescent="0.25">
      <c r="B9" s="11">
        <v>2</v>
      </c>
      <c r="C9" s="11" t="s">
        <v>147</v>
      </c>
      <c r="D9" s="12" t="s">
        <v>57</v>
      </c>
      <c r="E9" s="11" t="s">
        <v>53</v>
      </c>
      <c r="F9" s="12" t="s">
        <v>109</v>
      </c>
      <c r="G9" s="11" t="s">
        <v>34</v>
      </c>
      <c r="H9" s="11" t="s">
        <v>22</v>
      </c>
      <c r="I9" s="13" t="s">
        <v>148</v>
      </c>
      <c r="J9" s="13" t="s">
        <v>149</v>
      </c>
      <c r="K9" s="14">
        <v>18000</v>
      </c>
      <c r="L9" s="14">
        <v>547.20000000000005</v>
      </c>
      <c r="M9" s="14">
        <v>516.6</v>
      </c>
      <c r="N9" s="14">
        <v>0</v>
      </c>
      <c r="O9" s="14">
        <v>0</v>
      </c>
      <c r="P9" s="14">
        <v>16936.2</v>
      </c>
    </row>
    <row r="10" spans="2:16" x14ac:dyDescent="0.25">
      <c r="B10" s="11">
        <v>3</v>
      </c>
      <c r="C10" s="11" t="s">
        <v>125</v>
      </c>
      <c r="D10" s="12" t="s">
        <v>18</v>
      </c>
      <c r="E10" s="11" t="s">
        <v>19</v>
      </c>
      <c r="F10" s="12" t="s">
        <v>109</v>
      </c>
      <c r="G10" s="11" t="s">
        <v>21</v>
      </c>
      <c r="H10" s="11" t="s">
        <v>22</v>
      </c>
      <c r="I10" s="13" t="s">
        <v>126</v>
      </c>
      <c r="J10" s="13" t="s">
        <v>127</v>
      </c>
      <c r="K10" s="14">
        <v>60000</v>
      </c>
      <c r="L10" s="14">
        <v>1824</v>
      </c>
      <c r="M10" s="14">
        <v>1722</v>
      </c>
      <c r="N10" s="14">
        <v>3486.6788749999992</v>
      </c>
      <c r="O10" s="14">
        <v>0</v>
      </c>
      <c r="P10" s="14">
        <v>52967.321125000002</v>
      </c>
    </row>
    <row r="11" spans="2:16" x14ac:dyDescent="0.25">
      <c r="B11" s="18">
        <v>4</v>
      </c>
      <c r="C11" s="18" t="s">
        <v>154</v>
      </c>
      <c r="D11" s="19" t="s">
        <v>26</v>
      </c>
      <c r="E11" s="18" t="s">
        <v>19</v>
      </c>
      <c r="F11" s="19" t="s">
        <v>109</v>
      </c>
      <c r="G11" s="18" t="s">
        <v>34</v>
      </c>
      <c r="H11" s="18" t="s">
        <v>22</v>
      </c>
      <c r="I11" s="20" t="s">
        <v>110</v>
      </c>
      <c r="J11" s="20" t="s">
        <v>111</v>
      </c>
      <c r="K11" s="21">
        <v>70000</v>
      </c>
      <c r="L11" s="21">
        <v>2128</v>
      </c>
      <c r="M11" s="21">
        <v>2009</v>
      </c>
      <c r="N11" s="21">
        <v>5368.4788749999989</v>
      </c>
      <c r="O11" s="21">
        <v>0</v>
      </c>
      <c r="P11" s="21">
        <v>60494.521124999999</v>
      </c>
    </row>
    <row r="12" spans="2:16" x14ac:dyDescent="0.25">
      <c r="B12" s="1"/>
      <c r="C12" s="2"/>
      <c r="D12" s="2"/>
      <c r="E12" s="2"/>
      <c r="F12" s="2"/>
      <c r="G12" s="2"/>
      <c r="H12" s="2"/>
      <c r="I12" s="23"/>
      <c r="J12" s="23"/>
      <c r="K12" s="15">
        <f>SUM(K8:K11)</f>
        <v>163000</v>
      </c>
      <c r="L12" s="15">
        <f t="shared" ref="L12:P12" si="0">SUM(L8:L11)</f>
        <v>4955.2</v>
      </c>
      <c r="M12" s="15">
        <f t="shared" si="0"/>
        <v>4678.1000000000004</v>
      </c>
      <c r="N12" s="15">
        <f t="shared" si="0"/>
        <v>8855.1577499999985</v>
      </c>
      <c r="O12" s="15">
        <f t="shared" si="0"/>
        <v>0</v>
      </c>
      <c r="P12" s="15">
        <f t="shared" si="0"/>
        <v>144511.54225</v>
      </c>
    </row>
    <row r="13" spans="2:16" x14ac:dyDescent="0.25">
      <c r="B13" s="24"/>
      <c r="C13" s="25"/>
      <c r="D13" s="25"/>
      <c r="E13" s="25"/>
      <c r="F13" s="25"/>
      <c r="G13" s="25"/>
      <c r="H13" s="25"/>
      <c r="I13" s="26"/>
      <c r="J13" s="26"/>
      <c r="K13" s="27"/>
      <c r="L13" s="27"/>
      <c r="M13" s="27"/>
      <c r="N13" s="27"/>
      <c r="O13" s="27"/>
      <c r="P13" s="28"/>
    </row>
    <row r="14" spans="2:16" x14ac:dyDescent="0.25">
      <c r="B14" s="12">
        <v>5</v>
      </c>
      <c r="C14" s="12" t="s">
        <v>87</v>
      </c>
      <c r="D14" s="12" t="s">
        <v>88</v>
      </c>
      <c r="E14" s="12" t="s">
        <v>19</v>
      </c>
      <c r="F14" s="12" t="s">
        <v>27</v>
      </c>
      <c r="G14" s="12" t="s">
        <v>21</v>
      </c>
      <c r="H14" s="12" t="s">
        <v>22</v>
      </c>
      <c r="I14" s="13" t="s">
        <v>89</v>
      </c>
      <c r="J14" s="13" t="s">
        <v>90</v>
      </c>
      <c r="K14" s="22">
        <v>50000</v>
      </c>
      <c r="L14" s="22">
        <v>1520</v>
      </c>
      <c r="M14" s="22">
        <v>1435</v>
      </c>
      <c r="N14" s="22">
        <v>1853.9998750000002</v>
      </c>
      <c r="O14" s="22">
        <v>0</v>
      </c>
      <c r="P14" s="22">
        <v>45191.000124999999</v>
      </c>
    </row>
    <row r="15" spans="2:16" x14ac:dyDescent="0.25">
      <c r="B15" s="11">
        <v>6</v>
      </c>
      <c r="C15" s="11" t="s">
        <v>25</v>
      </c>
      <c r="D15" s="12" t="s">
        <v>26</v>
      </c>
      <c r="E15" s="11" t="s">
        <v>19</v>
      </c>
      <c r="F15" s="12" t="s">
        <v>27</v>
      </c>
      <c r="G15" s="11" t="s">
        <v>21</v>
      </c>
      <c r="H15" s="11" t="s">
        <v>22</v>
      </c>
      <c r="I15" s="13" t="s">
        <v>28</v>
      </c>
      <c r="J15" s="13" t="s">
        <v>29</v>
      </c>
      <c r="K15" s="14">
        <v>40000</v>
      </c>
      <c r="L15" s="14">
        <v>1216</v>
      </c>
      <c r="M15" s="14">
        <v>1148</v>
      </c>
      <c r="N15" s="14">
        <v>442.64987500000024</v>
      </c>
      <c r="O15" s="14">
        <v>0</v>
      </c>
      <c r="P15" s="14">
        <v>37193.350124999997</v>
      </c>
    </row>
    <row r="16" spans="2:16" x14ac:dyDescent="0.25">
      <c r="B16" s="1"/>
      <c r="C16" s="2"/>
      <c r="D16" s="2"/>
      <c r="E16" s="2"/>
      <c r="F16" s="2"/>
      <c r="G16" s="2"/>
      <c r="H16" s="2"/>
      <c r="I16" s="23"/>
      <c r="J16" s="23"/>
      <c r="K16" s="15">
        <f>SUM(K14:K15)</f>
        <v>90000</v>
      </c>
      <c r="L16" s="15">
        <f t="shared" ref="L16:P16" si="1">SUM(L14:L15)</f>
        <v>2736</v>
      </c>
      <c r="M16" s="15">
        <f t="shared" si="1"/>
        <v>2583</v>
      </c>
      <c r="N16" s="15">
        <f t="shared" si="1"/>
        <v>2296.6497500000005</v>
      </c>
      <c r="O16" s="15">
        <f t="shared" si="1"/>
        <v>0</v>
      </c>
      <c r="P16" s="15">
        <f t="shared" si="1"/>
        <v>82384.350249999989</v>
      </c>
    </row>
    <row r="17" spans="2:16" x14ac:dyDescent="0.25">
      <c r="B17" s="24"/>
      <c r="C17" s="25"/>
      <c r="D17" s="25"/>
      <c r="E17" s="25"/>
      <c r="F17" s="25"/>
      <c r="G17" s="25"/>
      <c r="H17" s="25"/>
      <c r="I17" s="26"/>
      <c r="J17" s="26"/>
      <c r="K17" s="27"/>
      <c r="L17" s="27"/>
      <c r="M17" s="27"/>
      <c r="N17" s="27"/>
      <c r="O17" s="27"/>
      <c r="P17" s="28"/>
    </row>
    <row r="18" spans="2:16" x14ac:dyDescent="0.25">
      <c r="B18" s="11">
        <v>7</v>
      </c>
      <c r="C18" s="11" t="s">
        <v>185</v>
      </c>
      <c r="D18" s="12" t="s">
        <v>18</v>
      </c>
      <c r="E18" s="11" t="s">
        <v>19</v>
      </c>
      <c r="F18" s="12" t="s">
        <v>186</v>
      </c>
      <c r="G18" s="11" t="s">
        <v>21</v>
      </c>
      <c r="H18" s="11" t="s">
        <v>22</v>
      </c>
      <c r="I18" s="13" t="s">
        <v>28</v>
      </c>
      <c r="J18" s="13" t="s">
        <v>29</v>
      </c>
      <c r="K18" s="14">
        <v>50000</v>
      </c>
      <c r="L18" s="14">
        <v>1520</v>
      </c>
      <c r="M18" s="14">
        <v>1435</v>
      </c>
      <c r="N18" s="14">
        <v>1853.9998750000002</v>
      </c>
      <c r="O18" s="14">
        <v>0</v>
      </c>
      <c r="P18" s="14">
        <v>45191.000124999999</v>
      </c>
    </row>
    <row r="19" spans="2:16" x14ac:dyDescent="0.25">
      <c r="B19" s="11">
        <v>8</v>
      </c>
      <c r="C19" s="11" t="s">
        <v>198</v>
      </c>
      <c r="D19" s="12" t="s">
        <v>26</v>
      </c>
      <c r="E19" s="11" t="s">
        <v>19</v>
      </c>
      <c r="F19" s="12" t="s">
        <v>186</v>
      </c>
      <c r="G19" s="11" t="s">
        <v>21</v>
      </c>
      <c r="H19" s="11" t="s">
        <v>22</v>
      </c>
      <c r="I19" s="13" t="s">
        <v>28</v>
      </c>
      <c r="J19" s="13" t="s">
        <v>29</v>
      </c>
      <c r="K19" s="14">
        <v>65000</v>
      </c>
      <c r="L19" s="14">
        <v>1976</v>
      </c>
      <c r="M19" s="14">
        <v>1865.5</v>
      </c>
      <c r="N19" s="14">
        <v>4427.5788749999992</v>
      </c>
      <c r="O19" s="14">
        <v>0</v>
      </c>
      <c r="P19" s="14">
        <v>56730.921125000001</v>
      </c>
    </row>
    <row r="20" spans="2:16" x14ac:dyDescent="0.25">
      <c r="B20" s="1"/>
      <c r="C20" s="2"/>
      <c r="D20" s="2"/>
      <c r="E20" s="2"/>
      <c r="F20" s="2"/>
      <c r="G20" s="2"/>
      <c r="H20" s="2"/>
      <c r="I20" s="23"/>
      <c r="J20" s="23"/>
      <c r="K20" s="15">
        <f>SUM(K18:K19)</f>
        <v>115000</v>
      </c>
      <c r="L20" s="15">
        <f t="shared" ref="L20:P20" si="2">SUM(L18:L19)</f>
        <v>3496</v>
      </c>
      <c r="M20" s="15">
        <f t="shared" si="2"/>
        <v>3300.5</v>
      </c>
      <c r="N20" s="15">
        <f t="shared" si="2"/>
        <v>6281.5787499999997</v>
      </c>
      <c r="O20" s="15">
        <f t="shared" si="2"/>
        <v>0</v>
      </c>
      <c r="P20" s="15">
        <f t="shared" si="2"/>
        <v>101921.92125</v>
      </c>
    </row>
    <row r="21" spans="2:16" x14ac:dyDescent="0.25">
      <c r="B21" s="24"/>
      <c r="C21" s="25"/>
      <c r="D21" s="25"/>
      <c r="E21" s="25"/>
      <c r="F21" s="25"/>
      <c r="G21" s="25"/>
      <c r="H21" s="25"/>
      <c r="I21" s="26"/>
      <c r="J21" s="26"/>
      <c r="K21" s="27"/>
      <c r="L21" s="27"/>
      <c r="M21" s="27"/>
      <c r="N21" s="27"/>
      <c r="O21" s="27"/>
      <c r="P21" s="28"/>
    </row>
    <row r="22" spans="2:16" x14ac:dyDescent="0.25">
      <c r="B22" s="11">
        <v>9</v>
      </c>
      <c r="C22" s="11" t="s">
        <v>65</v>
      </c>
      <c r="D22" s="12" t="s">
        <v>18</v>
      </c>
      <c r="E22" s="11" t="s">
        <v>19</v>
      </c>
      <c r="F22" s="12" t="s">
        <v>66</v>
      </c>
      <c r="G22" s="11" t="s">
        <v>34</v>
      </c>
      <c r="H22" s="11" t="s">
        <v>22</v>
      </c>
      <c r="I22" s="13" t="s">
        <v>54</v>
      </c>
      <c r="J22" s="13" t="s">
        <v>55</v>
      </c>
      <c r="K22" s="14">
        <v>50000</v>
      </c>
      <c r="L22" s="14">
        <v>1520</v>
      </c>
      <c r="M22" s="14">
        <v>1435</v>
      </c>
      <c r="N22" s="14">
        <v>1853.9998750000002</v>
      </c>
      <c r="O22" s="14">
        <v>0</v>
      </c>
      <c r="P22" s="14">
        <v>45191.000124999999</v>
      </c>
    </row>
    <row r="23" spans="2:16" x14ac:dyDescent="0.25">
      <c r="B23" s="1"/>
      <c r="C23" s="2"/>
      <c r="D23" s="2"/>
      <c r="E23" s="2"/>
      <c r="F23" s="2"/>
      <c r="G23" s="2"/>
      <c r="H23" s="2"/>
      <c r="I23" s="23"/>
      <c r="J23" s="23"/>
      <c r="K23" s="15">
        <f>SUM(K22)</f>
        <v>50000</v>
      </c>
      <c r="L23" s="15">
        <f t="shared" ref="L23:P23" si="3">SUM(L22)</f>
        <v>1520</v>
      </c>
      <c r="M23" s="15">
        <f t="shared" si="3"/>
        <v>1435</v>
      </c>
      <c r="N23" s="15">
        <f t="shared" si="3"/>
        <v>1853.9998750000002</v>
      </c>
      <c r="O23" s="15">
        <f t="shared" si="3"/>
        <v>0</v>
      </c>
      <c r="P23" s="15">
        <f t="shared" si="3"/>
        <v>45191.000124999999</v>
      </c>
    </row>
    <row r="24" spans="2:16" x14ac:dyDescent="0.25">
      <c r="B24" s="24"/>
      <c r="C24" s="25"/>
      <c r="D24" s="25"/>
      <c r="E24" s="25"/>
      <c r="F24" s="25"/>
      <c r="G24" s="25"/>
      <c r="H24" s="25"/>
      <c r="I24" s="26"/>
      <c r="J24" s="26"/>
      <c r="K24" s="27"/>
      <c r="L24" s="27"/>
      <c r="M24" s="27"/>
      <c r="N24" s="27"/>
      <c r="O24" s="27"/>
      <c r="P24" s="28"/>
    </row>
    <row r="25" spans="2:16" x14ac:dyDescent="0.25">
      <c r="B25" s="11">
        <v>10</v>
      </c>
      <c r="C25" s="11" t="s">
        <v>91</v>
      </c>
      <c r="D25" s="12" t="s">
        <v>18</v>
      </c>
      <c r="E25" s="11" t="s">
        <v>19</v>
      </c>
      <c r="F25" s="12" t="s">
        <v>92</v>
      </c>
      <c r="G25" s="11" t="s">
        <v>34</v>
      </c>
      <c r="H25" s="11" t="s">
        <v>22</v>
      </c>
      <c r="I25" s="13" t="s">
        <v>54</v>
      </c>
      <c r="J25" s="13" t="s">
        <v>55</v>
      </c>
      <c r="K25" s="14">
        <v>40000</v>
      </c>
      <c r="L25" s="14">
        <v>1216</v>
      </c>
      <c r="M25" s="14">
        <v>1148</v>
      </c>
      <c r="N25" s="14">
        <v>442.64987500000024</v>
      </c>
      <c r="O25" s="14">
        <v>0</v>
      </c>
      <c r="P25" s="14">
        <v>37193.350124999997</v>
      </c>
    </row>
    <row r="26" spans="2:16" x14ac:dyDescent="0.25">
      <c r="B26" s="11">
        <v>11</v>
      </c>
      <c r="C26" s="11" t="s">
        <v>212</v>
      </c>
      <c r="D26" s="12" t="s">
        <v>26</v>
      </c>
      <c r="E26" s="11" t="s">
        <v>19</v>
      </c>
      <c r="F26" s="12" t="s">
        <v>92</v>
      </c>
      <c r="G26" s="11" t="s">
        <v>34</v>
      </c>
      <c r="H26" s="11" t="s">
        <v>22</v>
      </c>
      <c r="I26" s="13" t="s">
        <v>213</v>
      </c>
      <c r="J26" s="13" t="s">
        <v>214</v>
      </c>
      <c r="K26" s="14">
        <v>60000</v>
      </c>
      <c r="L26" s="14">
        <v>1824</v>
      </c>
      <c r="M26" s="14">
        <v>1722</v>
      </c>
      <c r="N26" s="14">
        <v>3486.6788749999992</v>
      </c>
      <c r="O26" s="14">
        <v>0</v>
      </c>
      <c r="P26" s="14">
        <v>52967.321125000002</v>
      </c>
    </row>
    <row r="27" spans="2:16" x14ac:dyDescent="0.25">
      <c r="B27" s="1"/>
      <c r="C27" s="2"/>
      <c r="D27" s="2"/>
      <c r="E27" s="2"/>
      <c r="F27" s="2"/>
      <c r="G27" s="2"/>
      <c r="H27" s="2"/>
      <c r="I27" s="23"/>
      <c r="J27" s="23"/>
      <c r="K27" s="15">
        <f>SUM(K25:K26)</f>
        <v>100000</v>
      </c>
      <c r="L27" s="15">
        <f t="shared" ref="L27:P27" si="4">SUM(L25:L26)</f>
        <v>3040</v>
      </c>
      <c r="M27" s="15">
        <f t="shared" si="4"/>
        <v>2870</v>
      </c>
      <c r="N27" s="15">
        <f t="shared" si="4"/>
        <v>3929.3287499999992</v>
      </c>
      <c r="O27" s="15">
        <f t="shared" si="4"/>
        <v>0</v>
      </c>
      <c r="P27" s="15">
        <f t="shared" si="4"/>
        <v>90160.671249999999</v>
      </c>
    </row>
    <row r="28" spans="2:16" x14ac:dyDescent="0.25">
      <c r="B28" s="24"/>
      <c r="C28" s="25"/>
      <c r="D28" s="25"/>
      <c r="E28" s="25"/>
      <c r="F28" s="25"/>
      <c r="G28" s="25"/>
      <c r="H28" s="25"/>
      <c r="I28" s="26"/>
      <c r="J28" s="26"/>
      <c r="K28" s="27"/>
      <c r="L28" s="27"/>
      <c r="M28" s="27"/>
      <c r="N28" s="27"/>
      <c r="O28" s="27"/>
      <c r="P28" s="28"/>
    </row>
    <row r="29" spans="2:16" x14ac:dyDescent="0.25">
      <c r="B29" s="11">
        <v>12</v>
      </c>
      <c r="C29" s="11" t="s">
        <v>166</v>
      </c>
      <c r="D29" s="12" t="s">
        <v>26</v>
      </c>
      <c r="E29" s="11" t="s">
        <v>53</v>
      </c>
      <c r="F29" s="12" t="s">
        <v>79</v>
      </c>
      <c r="G29" s="11" t="s">
        <v>34</v>
      </c>
      <c r="H29" s="11" t="s">
        <v>22</v>
      </c>
      <c r="I29" s="13" t="s">
        <v>167</v>
      </c>
      <c r="J29" s="13" t="s">
        <v>168</v>
      </c>
      <c r="K29" s="14">
        <v>55000</v>
      </c>
      <c r="L29" s="14">
        <v>1672</v>
      </c>
      <c r="M29" s="14">
        <v>1578.5</v>
      </c>
      <c r="N29" s="14">
        <v>2559.6748750000002</v>
      </c>
      <c r="O29" s="14">
        <v>0</v>
      </c>
      <c r="P29" s="14">
        <v>49189.825125000003</v>
      </c>
    </row>
    <row r="30" spans="2:16" x14ac:dyDescent="0.25">
      <c r="B30" s="11">
        <v>13</v>
      </c>
      <c r="C30" s="11" t="s">
        <v>78</v>
      </c>
      <c r="D30" s="12" t="s">
        <v>57</v>
      </c>
      <c r="E30" s="11" t="s">
        <v>53</v>
      </c>
      <c r="F30" s="12" t="s">
        <v>79</v>
      </c>
      <c r="G30" s="11" t="s">
        <v>21</v>
      </c>
      <c r="H30" s="11" t="s">
        <v>22</v>
      </c>
      <c r="I30" s="13" t="s">
        <v>80</v>
      </c>
      <c r="J30" s="13" t="s">
        <v>81</v>
      </c>
      <c r="K30" s="14">
        <v>25000</v>
      </c>
      <c r="L30" s="14">
        <v>760</v>
      </c>
      <c r="M30" s="14">
        <v>717.5</v>
      </c>
      <c r="N30" s="14">
        <v>0</v>
      </c>
      <c r="O30" s="14">
        <v>0</v>
      </c>
      <c r="P30" s="14">
        <v>23522.5</v>
      </c>
    </row>
    <row r="31" spans="2:16" x14ac:dyDescent="0.25">
      <c r="B31" s="11">
        <v>14</v>
      </c>
      <c r="C31" s="11" t="s">
        <v>139</v>
      </c>
      <c r="D31" s="12" t="s">
        <v>140</v>
      </c>
      <c r="E31" s="11" t="s">
        <v>19</v>
      </c>
      <c r="F31" s="12" t="s">
        <v>79</v>
      </c>
      <c r="G31" s="11" t="s">
        <v>21</v>
      </c>
      <c r="H31" s="11" t="s">
        <v>22</v>
      </c>
      <c r="I31" s="13" t="s">
        <v>141</v>
      </c>
      <c r="J31" s="13" t="s">
        <v>142</v>
      </c>
      <c r="K31" s="14">
        <v>75000</v>
      </c>
      <c r="L31" s="14">
        <v>2280</v>
      </c>
      <c r="M31" s="14">
        <v>2152.5</v>
      </c>
      <c r="N31" s="14">
        <v>6309.3788749999994</v>
      </c>
      <c r="O31" s="14">
        <v>0</v>
      </c>
      <c r="P31" s="14">
        <v>64258.121125000005</v>
      </c>
    </row>
    <row r="32" spans="2:16" x14ac:dyDescent="0.25">
      <c r="B32" s="1"/>
      <c r="C32" s="2"/>
      <c r="D32" s="2"/>
      <c r="E32" s="2"/>
      <c r="F32" s="2"/>
      <c r="G32" s="2"/>
      <c r="H32" s="2"/>
      <c r="I32" s="23"/>
      <c r="J32" s="23"/>
      <c r="K32" s="15">
        <f>SUM(K29:K31)</f>
        <v>155000</v>
      </c>
      <c r="L32" s="15">
        <f t="shared" ref="L32:P32" si="5">SUM(L29:L31)</f>
        <v>4712</v>
      </c>
      <c r="M32" s="15">
        <f t="shared" si="5"/>
        <v>4448.5</v>
      </c>
      <c r="N32" s="15">
        <f t="shared" si="5"/>
        <v>8869.0537499999991</v>
      </c>
      <c r="O32" s="15">
        <f t="shared" si="5"/>
        <v>0</v>
      </c>
      <c r="P32" s="15">
        <f t="shared" si="5"/>
        <v>136970.44625000001</v>
      </c>
    </row>
    <row r="33" spans="2:16" x14ac:dyDescent="0.25">
      <c r="B33" s="24"/>
      <c r="C33" s="25"/>
      <c r="D33" s="25"/>
      <c r="E33" s="25"/>
      <c r="F33" s="25"/>
      <c r="G33" s="25"/>
      <c r="H33" s="25"/>
      <c r="I33" s="26"/>
      <c r="J33" s="26"/>
      <c r="K33" s="27"/>
      <c r="L33" s="27"/>
      <c r="M33" s="27"/>
      <c r="N33" s="27"/>
      <c r="O33" s="27"/>
      <c r="P33" s="28"/>
    </row>
    <row r="34" spans="2:16" x14ac:dyDescent="0.25">
      <c r="B34" s="11">
        <v>15</v>
      </c>
      <c r="C34" s="11" t="s">
        <v>71</v>
      </c>
      <c r="D34" s="12" t="s">
        <v>52</v>
      </c>
      <c r="E34" s="11" t="s">
        <v>53</v>
      </c>
      <c r="F34" s="12" t="s">
        <v>72</v>
      </c>
      <c r="G34" s="11" t="s">
        <v>34</v>
      </c>
      <c r="H34" s="11" t="s">
        <v>22</v>
      </c>
      <c r="I34" s="13" t="s">
        <v>73</v>
      </c>
      <c r="J34" s="13" t="s">
        <v>74</v>
      </c>
      <c r="K34" s="14">
        <v>25000</v>
      </c>
      <c r="L34" s="14">
        <v>760</v>
      </c>
      <c r="M34" s="14">
        <v>717.5</v>
      </c>
      <c r="N34" s="14">
        <v>0</v>
      </c>
      <c r="O34" s="14">
        <v>0</v>
      </c>
      <c r="P34" s="14">
        <v>23522.5</v>
      </c>
    </row>
    <row r="35" spans="2:16" x14ac:dyDescent="0.25">
      <c r="B35" s="11">
        <v>16</v>
      </c>
      <c r="C35" s="11" t="s">
        <v>172</v>
      </c>
      <c r="D35" s="12" t="s">
        <v>26</v>
      </c>
      <c r="E35" s="11" t="s">
        <v>19</v>
      </c>
      <c r="F35" s="12" t="s">
        <v>72</v>
      </c>
      <c r="G35" s="11" t="s">
        <v>34</v>
      </c>
      <c r="H35" s="11" t="s">
        <v>22</v>
      </c>
      <c r="I35" s="13" t="s">
        <v>173</v>
      </c>
      <c r="J35" s="13" t="s">
        <v>174</v>
      </c>
      <c r="K35" s="14">
        <v>45000</v>
      </c>
      <c r="L35" s="14">
        <v>1368</v>
      </c>
      <c r="M35" s="14">
        <v>1291.5</v>
      </c>
      <c r="N35" s="14">
        <v>1148.3248750000002</v>
      </c>
      <c r="O35" s="14">
        <v>0</v>
      </c>
      <c r="P35" s="14">
        <v>41192.175125000002</v>
      </c>
    </row>
    <row r="36" spans="2:16" x14ac:dyDescent="0.25">
      <c r="B36" s="1"/>
      <c r="C36" s="2"/>
      <c r="D36" s="2"/>
      <c r="E36" s="2"/>
      <c r="F36" s="2"/>
      <c r="G36" s="2"/>
      <c r="H36" s="2"/>
      <c r="I36" s="23"/>
      <c r="J36" s="23"/>
      <c r="K36" s="15">
        <f>SUM(K34:K35)</f>
        <v>70000</v>
      </c>
      <c r="L36" s="15">
        <f t="shared" ref="L36:P36" si="6">SUM(L34:L35)</f>
        <v>2128</v>
      </c>
      <c r="M36" s="15">
        <f t="shared" si="6"/>
        <v>2009</v>
      </c>
      <c r="N36" s="15">
        <f t="shared" si="6"/>
        <v>1148.3248750000002</v>
      </c>
      <c r="O36" s="15">
        <f t="shared" si="6"/>
        <v>0</v>
      </c>
      <c r="P36" s="15">
        <f t="shared" si="6"/>
        <v>64714.675125000002</v>
      </c>
    </row>
    <row r="37" spans="2:16" x14ac:dyDescent="0.25">
      <c r="B37" s="24"/>
      <c r="C37" s="25"/>
      <c r="D37" s="25"/>
      <c r="E37" s="25"/>
      <c r="F37" s="25"/>
      <c r="G37" s="25"/>
      <c r="H37" s="25"/>
      <c r="I37" s="26"/>
      <c r="J37" s="26"/>
      <c r="K37" s="27"/>
      <c r="L37" s="27"/>
      <c r="M37" s="27"/>
      <c r="N37" s="27"/>
      <c r="O37" s="27"/>
      <c r="P37" s="28"/>
    </row>
    <row r="38" spans="2:16" x14ac:dyDescent="0.25">
      <c r="B38" s="11">
        <v>17</v>
      </c>
      <c r="C38" s="11" t="s">
        <v>121</v>
      </c>
      <c r="D38" s="12" t="s">
        <v>26</v>
      </c>
      <c r="E38" s="11" t="s">
        <v>19</v>
      </c>
      <c r="F38" s="12" t="s">
        <v>122</v>
      </c>
      <c r="G38" s="11" t="s">
        <v>34</v>
      </c>
      <c r="H38" s="11" t="s">
        <v>22</v>
      </c>
      <c r="I38" s="13" t="s">
        <v>123</v>
      </c>
      <c r="J38" s="13" t="s">
        <v>124</v>
      </c>
      <c r="K38" s="14">
        <v>70000</v>
      </c>
      <c r="L38" s="14">
        <v>2128</v>
      </c>
      <c r="M38" s="14">
        <v>2009</v>
      </c>
      <c r="N38" s="14">
        <v>5368.4788749999989</v>
      </c>
      <c r="O38" s="14">
        <v>0</v>
      </c>
      <c r="P38" s="14">
        <v>60494.521124999999</v>
      </c>
    </row>
    <row r="39" spans="2:16" x14ac:dyDescent="0.25">
      <c r="B39" s="1"/>
      <c r="C39" s="2"/>
      <c r="D39" s="2"/>
      <c r="E39" s="2"/>
      <c r="F39" s="2"/>
      <c r="G39" s="2"/>
      <c r="H39" s="2"/>
      <c r="I39" s="23"/>
      <c r="J39" s="23"/>
      <c r="K39" s="15">
        <f>SUM(K38)</f>
        <v>70000</v>
      </c>
      <c r="L39" s="15">
        <f t="shared" ref="L39:P39" si="7">SUM(L38)</f>
        <v>2128</v>
      </c>
      <c r="M39" s="15">
        <f t="shared" si="7"/>
        <v>2009</v>
      </c>
      <c r="N39" s="15">
        <f t="shared" si="7"/>
        <v>5368.4788749999989</v>
      </c>
      <c r="O39" s="15">
        <f t="shared" si="7"/>
        <v>0</v>
      </c>
      <c r="P39" s="15">
        <f t="shared" si="7"/>
        <v>60494.521124999999</v>
      </c>
    </row>
    <row r="40" spans="2:16" x14ac:dyDescent="0.25">
      <c r="B40" s="24"/>
      <c r="C40" s="25"/>
      <c r="D40" s="25"/>
      <c r="E40" s="25"/>
      <c r="F40" s="25"/>
      <c r="G40" s="25"/>
      <c r="H40" s="25"/>
      <c r="I40" s="26"/>
      <c r="J40" s="26"/>
      <c r="K40" s="27"/>
      <c r="L40" s="27"/>
      <c r="M40" s="27"/>
      <c r="N40" s="27"/>
      <c r="O40" s="27"/>
      <c r="P40" s="28"/>
    </row>
    <row r="41" spans="2:16" x14ac:dyDescent="0.25">
      <c r="B41" s="11">
        <v>18</v>
      </c>
      <c r="C41" s="11" t="s">
        <v>17</v>
      </c>
      <c r="D41" s="12" t="s">
        <v>18</v>
      </c>
      <c r="E41" s="11" t="s">
        <v>19</v>
      </c>
      <c r="F41" s="12" t="s">
        <v>20</v>
      </c>
      <c r="G41" s="11" t="s">
        <v>21</v>
      </c>
      <c r="H41" s="11" t="s">
        <v>22</v>
      </c>
      <c r="I41" s="13" t="s">
        <v>23</v>
      </c>
      <c r="J41" s="13" t="s">
        <v>24</v>
      </c>
      <c r="K41" s="14">
        <v>40000</v>
      </c>
      <c r="L41" s="14">
        <v>1216</v>
      </c>
      <c r="M41" s="14">
        <v>1148</v>
      </c>
      <c r="N41" s="14">
        <v>442.64987500000024</v>
      </c>
      <c r="O41" s="14">
        <v>0</v>
      </c>
      <c r="P41" s="14">
        <v>37193.350124999997</v>
      </c>
    </row>
    <row r="42" spans="2:16" x14ac:dyDescent="0.25">
      <c r="B42" s="11">
        <v>19</v>
      </c>
      <c r="C42" s="11" t="s">
        <v>138</v>
      </c>
      <c r="D42" s="12" t="s">
        <v>26</v>
      </c>
      <c r="E42" s="11" t="s">
        <v>19</v>
      </c>
      <c r="F42" s="12" t="s">
        <v>20</v>
      </c>
      <c r="G42" s="11" t="s">
        <v>34</v>
      </c>
      <c r="H42" s="11" t="s">
        <v>22</v>
      </c>
      <c r="I42" s="13" t="s">
        <v>54</v>
      </c>
      <c r="J42" s="13" t="s">
        <v>55</v>
      </c>
      <c r="K42" s="14">
        <v>45000</v>
      </c>
      <c r="L42" s="14">
        <v>1368</v>
      </c>
      <c r="M42" s="14">
        <v>1291.5</v>
      </c>
      <c r="N42" s="14">
        <v>1148.3248750000002</v>
      </c>
      <c r="O42" s="14">
        <v>0</v>
      </c>
      <c r="P42" s="14">
        <v>41192.175125000002</v>
      </c>
    </row>
    <row r="43" spans="2:16" x14ac:dyDescent="0.25">
      <c r="B43" s="1"/>
      <c r="C43" s="2"/>
      <c r="D43" s="2"/>
      <c r="E43" s="2"/>
      <c r="F43" s="2"/>
      <c r="G43" s="2"/>
      <c r="H43" s="2"/>
      <c r="I43" s="23"/>
      <c r="J43" s="23"/>
      <c r="K43" s="15">
        <f>SUM(K41:K42)</f>
        <v>85000</v>
      </c>
      <c r="L43" s="15">
        <f t="shared" ref="L43:P43" si="8">SUM(L41:L42)</f>
        <v>2584</v>
      </c>
      <c r="M43" s="15">
        <f t="shared" si="8"/>
        <v>2439.5</v>
      </c>
      <c r="N43" s="15">
        <f t="shared" si="8"/>
        <v>1590.9747500000005</v>
      </c>
      <c r="O43" s="15">
        <f t="shared" si="8"/>
        <v>0</v>
      </c>
      <c r="P43" s="15">
        <f t="shared" si="8"/>
        <v>78385.525250000006</v>
      </c>
    </row>
    <row r="44" spans="2:16" x14ac:dyDescent="0.25">
      <c r="B44" s="24"/>
      <c r="C44" s="25"/>
      <c r="D44" s="25"/>
      <c r="E44" s="25"/>
      <c r="F44" s="25"/>
      <c r="G44" s="25"/>
      <c r="H44" s="25"/>
      <c r="I44" s="26"/>
      <c r="J44" s="26"/>
      <c r="K44" s="27"/>
      <c r="L44" s="27"/>
      <c r="M44" s="27"/>
      <c r="N44" s="27"/>
      <c r="O44" s="27"/>
      <c r="P44" s="28"/>
    </row>
    <row r="45" spans="2:16" x14ac:dyDescent="0.25">
      <c r="B45" s="11">
        <v>20</v>
      </c>
      <c r="C45" s="11" t="s">
        <v>215</v>
      </c>
      <c r="D45" s="12" t="s">
        <v>26</v>
      </c>
      <c r="E45" s="11" t="s">
        <v>19</v>
      </c>
      <c r="F45" s="12" t="s">
        <v>216</v>
      </c>
      <c r="G45" s="11" t="s">
        <v>34</v>
      </c>
      <c r="H45" s="11" t="s">
        <v>22</v>
      </c>
      <c r="I45" s="13" t="s">
        <v>213</v>
      </c>
      <c r="J45" s="13" t="s">
        <v>214</v>
      </c>
      <c r="K45" s="14">
        <v>45000</v>
      </c>
      <c r="L45" s="14">
        <v>1368</v>
      </c>
      <c r="M45" s="14">
        <v>1291.5</v>
      </c>
      <c r="N45" s="14">
        <v>969.80687499999976</v>
      </c>
      <c r="O45" s="14">
        <v>1190.1199999999999</v>
      </c>
      <c r="P45" s="14">
        <v>40180.573125000003</v>
      </c>
    </row>
    <row r="46" spans="2:16" x14ac:dyDescent="0.25">
      <c r="B46" s="1"/>
      <c r="C46" s="2"/>
      <c r="D46" s="2"/>
      <c r="E46" s="2"/>
      <c r="F46" s="2"/>
      <c r="G46" s="2"/>
      <c r="H46" s="2"/>
      <c r="I46" s="23"/>
      <c r="J46" s="23"/>
      <c r="K46" s="15">
        <f>SUM(K45)</f>
        <v>45000</v>
      </c>
      <c r="L46" s="15">
        <f t="shared" ref="L46:P46" si="9">SUM(L45)</f>
        <v>1368</v>
      </c>
      <c r="M46" s="15">
        <f t="shared" si="9"/>
        <v>1291.5</v>
      </c>
      <c r="N46" s="15">
        <f t="shared" si="9"/>
        <v>969.80687499999976</v>
      </c>
      <c r="O46" s="15">
        <f t="shared" si="9"/>
        <v>1190.1199999999999</v>
      </c>
      <c r="P46" s="15">
        <f t="shared" si="9"/>
        <v>40180.573125000003</v>
      </c>
    </row>
    <row r="47" spans="2:16" x14ac:dyDescent="0.25">
      <c r="B47" s="24"/>
      <c r="C47" s="25"/>
      <c r="D47" s="25"/>
      <c r="E47" s="25"/>
      <c r="F47" s="25"/>
      <c r="G47" s="25"/>
      <c r="H47" s="25"/>
      <c r="I47" s="26"/>
      <c r="J47" s="26"/>
      <c r="K47" s="27"/>
      <c r="L47" s="27"/>
      <c r="M47" s="27"/>
      <c r="N47" s="27"/>
      <c r="O47" s="27"/>
      <c r="P47" s="28"/>
    </row>
    <row r="48" spans="2:16" x14ac:dyDescent="0.25">
      <c r="B48" s="11">
        <v>21</v>
      </c>
      <c r="C48" s="11" t="s">
        <v>202</v>
      </c>
      <c r="D48" s="12" t="s">
        <v>26</v>
      </c>
      <c r="E48" s="11" t="s">
        <v>19</v>
      </c>
      <c r="F48" s="12" t="s">
        <v>203</v>
      </c>
      <c r="G48" s="11" t="s">
        <v>21</v>
      </c>
      <c r="H48" s="11" t="s">
        <v>22</v>
      </c>
      <c r="I48" s="13" t="s">
        <v>204</v>
      </c>
      <c r="J48" s="13" t="s">
        <v>205</v>
      </c>
      <c r="K48" s="14">
        <v>70000</v>
      </c>
      <c r="L48" s="14">
        <v>2128</v>
      </c>
      <c r="M48" s="14">
        <v>2009</v>
      </c>
      <c r="N48" s="14">
        <v>5368.4788749999989</v>
      </c>
      <c r="O48" s="14">
        <v>0</v>
      </c>
      <c r="P48" s="14">
        <v>60494.521124999999</v>
      </c>
    </row>
    <row r="49" spans="2:16" x14ac:dyDescent="0.25">
      <c r="B49" s="1"/>
      <c r="C49" s="2"/>
      <c r="D49" s="2"/>
      <c r="E49" s="2"/>
      <c r="F49" s="2"/>
      <c r="G49" s="2"/>
      <c r="H49" s="2"/>
      <c r="I49" s="23"/>
      <c r="J49" s="23"/>
      <c r="K49" s="15">
        <f>SUM(K48)</f>
        <v>70000</v>
      </c>
      <c r="L49" s="15">
        <f t="shared" ref="L49:P49" si="10">SUM(L48)</f>
        <v>2128</v>
      </c>
      <c r="M49" s="15">
        <f t="shared" si="10"/>
        <v>2009</v>
      </c>
      <c r="N49" s="15">
        <f t="shared" si="10"/>
        <v>5368.4788749999989</v>
      </c>
      <c r="O49" s="15">
        <f t="shared" si="10"/>
        <v>0</v>
      </c>
      <c r="P49" s="15">
        <f t="shared" si="10"/>
        <v>60494.521124999999</v>
      </c>
    </row>
    <row r="50" spans="2:16" x14ac:dyDescent="0.25">
      <c r="B50" s="24"/>
      <c r="C50" s="25"/>
      <c r="D50" s="25"/>
      <c r="E50" s="25"/>
      <c r="F50" s="25"/>
      <c r="G50" s="25"/>
      <c r="H50" s="25"/>
      <c r="I50" s="26"/>
      <c r="J50" s="26"/>
      <c r="K50" s="27"/>
      <c r="L50" s="27"/>
      <c r="M50" s="27"/>
      <c r="N50" s="27"/>
      <c r="O50" s="27"/>
      <c r="P50" s="28"/>
    </row>
    <row r="51" spans="2:16" x14ac:dyDescent="0.25">
      <c r="B51" s="11">
        <v>22</v>
      </c>
      <c r="C51" s="11" t="s">
        <v>67</v>
      </c>
      <c r="D51" s="12" t="s">
        <v>52</v>
      </c>
      <c r="E51" s="11" t="s">
        <v>53</v>
      </c>
      <c r="F51" s="12" t="s">
        <v>68</v>
      </c>
      <c r="G51" s="11" t="s">
        <v>34</v>
      </c>
      <c r="H51" s="11" t="s">
        <v>22</v>
      </c>
      <c r="I51" s="13" t="s">
        <v>69</v>
      </c>
      <c r="J51" s="13" t="s">
        <v>70</v>
      </c>
      <c r="K51" s="14">
        <v>27000</v>
      </c>
      <c r="L51" s="14">
        <v>820.8</v>
      </c>
      <c r="M51" s="14">
        <v>774.9</v>
      </c>
      <c r="N51" s="14">
        <v>0</v>
      </c>
      <c r="O51" s="14">
        <v>0</v>
      </c>
      <c r="P51" s="14">
        <v>25404.3</v>
      </c>
    </row>
    <row r="52" spans="2:16" x14ac:dyDescent="0.25">
      <c r="B52" s="11">
        <v>23</v>
      </c>
      <c r="C52" s="11" t="s">
        <v>192</v>
      </c>
      <c r="D52" s="12" t="s">
        <v>52</v>
      </c>
      <c r="E52" s="11" t="s">
        <v>53</v>
      </c>
      <c r="F52" s="12" t="s">
        <v>68</v>
      </c>
      <c r="G52" s="11" t="s">
        <v>34</v>
      </c>
      <c r="H52" s="11" t="s">
        <v>22</v>
      </c>
      <c r="I52" s="13" t="s">
        <v>193</v>
      </c>
      <c r="J52" s="13" t="s">
        <v>194</v>
      </c>
      <c r="K52" s="14">
        <v>25000</v>
      </c>
      <c r="L52" s="14">
        <v>760</v>
      </c>
      <c r="M52" s="14">
        <v>717.5</v>
      </c>
      <c r="N52" s="14">
        <v>0</v>
      </c>
      <c r="O52" s="14">
        <v>1190.1199999999999</v>
      </c>
      <c r="P52" s="14">
        <v>22332.38</v>
      </c>
    </row>
    <row r="53" spans="2:16" x14ac:dyDescent="0.25">
      <c r="B53" s="11">
        <v>24</v>
      </c>
      <c r="C53" s="11" t="s">
        <v>195</v>
      </c>
      <c r="D53" s="12" t="s">
        <v>196</v>
      </c>
      <c r="E53" s="11" t="s">
        <v>19</v>
      </c>
      <c r="F53" s="12" t="s">
        <v>156</v>
      </c>
      <c r="G53" s="11" t="s">
        <v>21</v>
      </c>
      <c r="H53" s="11" t="s">
        <v>22</v>
      </c>
      <c r="I53" s="13" t="s">
        <v>152</v>
      </c>
      <c r="J53" s="13" t="s">
        <v>153</v>
      </c>
      <c r="K53" s="14">
        <v>85000</v>
      </c>
      <c r="L53" s="14">
        <v>2584</v>
      </c>
      <c r="M53" s="14">
        <v>2439.5</v>
      </c>
      <c r="N53" s="14">
        <v>8576.9911666666649</v>
      </c>
      <c r="O53" s="14">
        <v>0</v>
      </c>
      <c r="P53" s="14">
        <v>71399.508833333341</v>
      </c>
    </row>
    <row r="54" spans="2:16" x14ac:dyDescent="0.25">
      <c r="B54" s="11">
        <v>25</v>
      </c>
      <c r="C54" s="11" t="s">
        <v>155</v>
      </c>
      <c r="D54" s="12" t="s">
        <v>26</v>
      </c>
      <c r="E54" s="11" t="s">
        <v>19</v>
      </c>
      <c r="F54" s="12" t="s">
        <v>156</v>
      </c>
      <c r="G54" s="11" t="s">
        <v>34</v>
      </c>
      <c r="H54" s="11" t="s">
        <v>22</v>
      </c>
      <c r="I54" s="13" t="s">
        <v>152</v>
      </c>
      <c r="J54" s="13" t="s">
        <v>153</v>
      </c>
      <c r="K54" s="14">
        <v>75000</v>
      </c>
      <c r="L54" s="14">
        <v>2280</v>
      </c>
      <c r="M54" s="14">
        <v>2152.5</v>
      </c>
      <c r="N54" s="14">
        <v>6309.3788749999994</v>
      </c>
      <c r="O54" s="14">
        <v>0</v>
      </c>
      <c r="P54" s="14">
        <v>64258.121125000005</v>
      </c>
    </row>
    <row r="55" spans="2:16" x14ac:dyDescent="0.25">
      <c r="B55" s="1"/>
      <c r="C55" s="2"/>
      <c r="D55" s="2"/>
      <c r="E55" s="2"/>
      <c r="F55" s="2"/>
      <c r="G55" s="2"/>
      <c r="H55" s="2"/>
      <c r="I55" s="23"/>
      <c r="J55" s="23"/>
      <c r="K55" s="15">
        <f>SUM(K51:K54)</f>
        <v>212000</v>
      </c>
      <c r="L55" s="15">
        <f t="shared" ref="L55:P55" si="11">SUM(L51:L54)</f>
        <v>6444.8</v>
      </c>
      <c r="M55" s="15">
        <f t="shared" si="11"/>
        <v>6084.4</v>
      </c>
      <c r="N55" s="15">
        <f t="shared" si="11"/>
        <v>14886.370041666665</v>
      </c>
      <c r="O55" s="15">
        <f t="shared" si="11"/>
        <v>1190.1199999999999</v>
      </c>
      <c r="P55" s="15">
        <f t="shared" si="11"/>
        <v>183394.30995833335</v>
      </c>
    </row>
    <row r="56" spans="2:16" x14ac:dyDescent="0.25">
      <c r="B56" s="24"/>
      <c r="C56" s="25"/>
      <c r="D56" s="25"/>
      <c r="E56" s="25"/>
      <c r="F56" s="25"/>
      <c r="G56" s="25"/>
      <c r="H56" s="25"/>
      <c r="I56" s="26"/>
      <c r="J56" s="26"/>
      <c r="K56" s="27"/>
      <c r="L56" s="27"/>
      <c r="M56" s="27"/>
      <c r="N56" s="27"/>
      <c r="O56" s="27"/>
      <c r="P56" s="28"/>
    </row>
    <row r="57" spans="2:16" x14ac:dyDescent="0.25">
      <c r="B57" s="11">
        <v>26</v>
      </c>
      <c r="C57" s="11" t="s">
        <v>85</v>
      </c>
      <c r="D57" s="12" t="s">
        <v>86</v>
      </c>
      <c r="E57" s="11" t="s">
        <v>77</v>
      </c>
      <c r="F57" s="12" t="s">
        <v>33</v>
      </c>
      <c r="G57" s="11" t="s">
        <v>21</v>
      </c>
      <c r="H57" s="11" t="s">
        <v>22</v>
      </c>
      <c r="I57" s="13" t="s">
        <v>35</v>
      </c>
      <c r="J57" s="13" t="s">
        <v>36</v>
      </c>
      <c r="K57" s="14">
        <v>80000</v>
      </c>
      <c r="L57" s="14">
        <v>2432</v>
      </c>
      <c r="M57" s="14">
        <v>2296</v>
      </c>
      <c r="N57" s="14">
        <v>7103.336166666666</v>
      </c>
      <c r="O57" s="14">
        <v>1190.1199999999999</v>
      </c>
      <c r="P57" s="14">
        <v>66978.54383333333</v>
      </c>
    </row>
    <row r="58" spans="2:16" x14ac:dyDescent="0.25">
      <c r="B58" s="11">
        <v>27</v>
      </c>
      <c r="C58" s="11" t="s">
        <v>75</v>
      </c>
      <c r="D58" s="12" t="s">
        <v>76</v>
      </c>
      <c r="E58" s="11" t="s">
        <v>77</v>
      </c>
      <c r="F58" s="12" t="s">
        <v>33</v>
      </c>
      <c r="G58" s="11" t="s">
        <v>21</v>
      </c>
      <c r="H58" s="11" t="s">
        <v>22</v>
      </c>
      <c r="I58" s="13" t="s">
        <v>35</v>
      </c>
      <c r="J58" s="13" t="s">
        <v>36</v>
      </c>
      <c r="K58" s="14">
        <v>125000</v>
      </c>
      <c r="L58" s="14">
        <v>3800</v>
      </c>
      <c r="M58" s="14">
        <v>3587.5</v>
      </c>
      <c r="N58" s="14">
        <v>17985.991166666667</v>
      </c>
      <c r="O58" s="14">
        <v>0</v>
      </c>
      <c r="P58" s="14">
        <v>99626.508833333326</v>
      </c>
    </row>
    <row r="59" spans="2:16" x14ac:dyDescent="0.25">
      <c r="B59" s="11">
        <v>28</v>
      </c>
      <c r="C59" s="11" t="s">
        <v>114</v>
      </c>
      <c r="D59" s="12" t="s">
        <v>115</v>
      </c>
      <c r="E59" s="11" t="s">
        <v>77</v>
      </c>
      <c r="F59" s="12" t="s">
        <v>33</v>
      </c>
      <c r="G59" s="11" t="s">
        <v>21</v>
      </c>
      <c r="H59" s="11" t="s">
        <v>22</v>
      </c>
      <c r="I59" s="13" t="s">
        <v>116</v>
      </c>
      <c r="J59" s="13" t="s">
        <v>117</v>
      </c>
      <c r="K59" s="14">
        <v>45000</v>
      </c>
      <c r="L59" s="14">
        <v>1368</v>
      </c>
      <c r="M59" s="14">
        <v>1291.5</v>
      </c>
      <c r="N59" s="14">
        <v>1148.3248750000002</v>
      </c>
      <c r="O59" s="14">
        <v>0</v>
      </c>
      <c r="P59" s="14">
        <v>41192.175125000002</v>
      </c>
    </row>
    <row r="60" spans="2:16" x14ac:dyDescent="0.25">
      <c r="B60" s="11">
        <v>29</v>
      </c>
      <c r="C60" s="11" t="s">
        <v>175</v>
      </c>
      <c r="D60" s="12" t="s">
        <v>115</v>
      </c>
      <c r="E60" s="11" t="s">
        <v>77</v>
      </c>
      <c r="F60" s="12" t="s">
        <v>33</v>
      </c>
      <c r="G60" s="11" t="s">
        <v>21</v>
      </c>
      <c r="H60" s="11" t="s">
        <v>22</v>
      </c>
      <c r="I60" s="13" t="s">
        <v>176</v>
      </c>
      <c r="J60" s="13" t="s">
        <v>177</v>
      </c>
      <c r="K60" s="14">
        <v>40000</v>
      </c>
      <c r="L60" s="14">
        <v>1216</v>
      </c>
      <c r="M60" s="14">
        <v>1148</v>
      </c>
      <c r="N60" s="14">
        <v>442.64987500000024</v>
      </c>
      <c r="O60" s="14">
        <v>0</v>
      </c>
      <c r="P60" s="14">
        <v>37193.350124999997</v>
      </c>
    </row>
    <row r="61" spans="2:16" x14ac:dyDescent="0.25">
      <c r="B61" s="11">
        <v>30</v>
      </c>
      <c r="C61" s="11" t="s">
        <v>191</v>
      </c>
      <c r="D61" s="12" t="s">
        <v>115</v>
      </c>
      <c r="E61" s="11" t="s">
        <v>77</v>
      </c>
      <c r="F61" s="12" t="s">
        <v>33</v>
      </c>
      <c r="G61" s="11" t="s">
        <v>21</v>
      </c>
      <c r="H61" s="11" t="s">
        <v>22</v>
      </c>
      <c r="I61" s="13" t="s">
        <v>110</v>
      </c>
      <c r="J61" s="13" t="s">
        <v>111</v>
      </c>
      <c r="K61" s="14">
        <v>30000</v>
      </c>
      <c r="L61" s="14">
        <v>912</v>
      </c>
      <c r="M61" s="14">
        <v>861</v>
      </c>
      <c r="N61" s="14">
        <v>0</v>
      </c>
      <c r="O61" s="14">
        <v>0</v>
      </c>
      <c r="P61" s="14">
        <v>28227</v>
      </c>
    </row>
    <row r="62" spans="2:16" x14ac:dyDescent="0.25">
      <c r="B62" s="11">
        <v>31</v>
      </c>
      <c r="C62" s="11" t="s">
        <v>96</v>
      </c>
      <c r="D62" s="12" t="s">
        <v>97</v>
      </c>
      <c r="E62" s="11" t="s">
        <v>77</v>
      </c>
      <c r="F62" s="12" t="s">
        <v>33</v>
      </c>
      <c r="G62" s="11" t="s">
        <v>21</v>
      </c>
      <c r="H62" s="11" t="s">
        <v>22</v>
      </c>
      <c r="I62" s="13" t="s">
        <v>98</v>
      </c>
      <c r="J62" s="13" t="s">
        <v>99</v>
      </c>
      <c r="K62" s="14">
        <v>30000</v>
      </c>
      <c r="L62" s="14">
        <v>912</v>
      </c>
      <c r="M62" s="14">
        <v>861</v>
      </c>
      <c r="N62" s="14">
        <v>0</v>
      </c>
      <c r="O62" s="14">
        <v>0</v>
      </c>
      <c r="P62" s="14">
        <v>28227</v>
      </c>
    </row>
    <row r="63" spans="2:16" x14ac:dyDescent="0.25">
      <c r="B63" s="11">
        <v>32</v>
      </c>
      <c r="C63" s="11" t="s">
        <v>93</v>
      </c>
      <c r="D63" s="12" t="s">
        <v>94</v>
      </c>
      <c r="E63" s="11" t="s">
        <v>95</v>
      </c>
      <c r="F63" s="12" t="s">
        <v>33</v>
      </c>
      <c r="G63" s="11" t="s">
        <v>21</v>
      </c>
      <c r="H63" s="11" t="s">
        <v>22</v>
      </c>
      <c r="I63" s="13" t="s">
        <v>35</v>
      </c>
      <c r="J63" s="13" t="s">
        <v>36</v>
      </c>
      <c r="K63" s="14">
        <v>55000</v>
      </c>
      <c r="L63" s="14">
        <v>1672</v>
      </c>
      <c r="M63" s="14">
        <v>1578.5</v>
      </c>
      <c r="N63" s="14">
        <v>2559.6748750000002</v>
      </c>
      <c r="O63" s="14">
        <v>0</v>
      </c>
      <c r="P63" s="14">
        <v>49189.825125000003</v>
      </c>
    </row>
    <row r="64" spans="2:16" x14ac:dyDescent="0.25">
      <c r="B64" s="11">
        <v>33</v>
      </c>
      <c r="C64" s="11" t="s">
        <v>112</v>
      </c>
      <c r="D64" s="12" t="s">
        <v>113</v>
      </c>
      <c r="E64" s="11" t="s">
        <v>95</v>
      </c>
      <c r="F64" s="12" t="s">
        <v>33</v>
      </c>
      <c r="G64" s="11" t="s">
        <v>34</v>
      </c>
      <c r="H64" s="11" t="s">
        <v>22</v>
      </c>
      <c r="I64" s="13" t="s">
        <v>45</v>
      </c>
      <c r="J64" s="13" t="s">
        <v>46</v>
      </c>
      <c r="K64" s="14">
        <v>40000</v>
      </c>
      <c r="L64" s="14">
        <v>1216</v>
      </c>
      <c r="M64" s="14">
        <v>1148</v>
      </c>
      <c r="N64" s="14">
        <v>442.64987500000024</v>
      </c>
      <c r="O64" s="14">
        <v>0</v>
      </c>
      <c r="P64" s="14">
        <v>37193.350124999997</v>
      </c>
    </row>
    <row r="65" spans="2:16" x14ac:dyDescent="0.25">
      <c r="B65" s="11">
        <v>34</v>
      </c>
      <c r="C65" s="11" t="s">
        <v>183</v>
      </c>
      <c r="D65" s="12" t="s">
        <v>184</v>
      </c>
      <c r="E65" s="11" t="s">
        <v>95</v>
      </c>
      <c r="F65" s="12" t="s">
        <v>33</v>
      </c>
      <c r="G65" s="11" t="s">
        <v>21</v>
      </c>
      <c r="H65" s="11" t="s">
        <v>22</v>
      </c>
      <c r="I65" s="13" t="s">
        <v>119</v>
      </c>
      <c r="J65" s="13" t="s">
        <v>120</v>
      </c>
      <c r="K65" s="14">
        <v>30000</v>
      </c>
      <c r="L65" s="14">
        <v>912</v>
      </c>
      <c r="M65" s="14">
        <v>861</v>
      </c>
      <c r="N65" s="14">
        <v>0</v>
      </c>
      <c r="O65" s="14">
        <v>0</v>
      </c>
      <c r="P65" s="14">
        <v>28227</v>
      </c>
    </row>
    <row r="66" spans="2:16" x14ac:dyDescent="0.25">
      <c r="B66" s="11">
        <v>35</v>
      </c>
      <c r="C66" s="11" t="s">
        <v>160</v>
      </c>
      <c r="D66" s="12" t="s">
        <v>161</v>
      </c>
      <c r="E66" s="11" t="s">
        <v>162</v>
      </c>
      <c r="F66" s="12" t="s">
        <v>33</v>
      </c>
      <c r="G66" s="11" t="s">
        <v>34</v>
      </c>
      <c r="H66" s="11" t="s">
        <v>22</v>
      </c>
      <c r="I66" s="13" t="s">
        <v>158</v>
      </c>
      <c r="J66" s="13" t="s">
        <v>159</v>
      </c>
      <c r="K66" s="14">
        <v>40000</v>
      </c>
      <c r="L66" s="14">
        <v>1216</v>
      </c>
      <c r="M66" s="14">
        <v>1148</v>
      </c>
      <c r="N66" s="14">
        <v>264.13187499999987</v>
      </c>
      <c r="O66" s="14">
        <v>1190.1199999999999</v>
      </c>
      <c r="P66" s="14">
        <v>36181.748124999998</v>
      </c>
    </row>
    <row r="67" spans="2:16" x14ac:dyDescent="0.25">
      <c r="B67" s="11">
        <v>36</v>
      </c>
      <c r="C67" s="11" t="s">
        <v>181</v>
      </c>
      <c r="D67" s="12" t="s">
        <v>182</v>
      </c>
      <c r="E67" s="11" t="s">
        <v>102</v>
      </c>
      <c r="F67" s="12" t="s">
        <v>33</v>
      </c>
      <c r="G67" s="11" t="s">
        <v>34</v>
      </c>
      <c r="H67" s="11" t="s">
        <v>22</v>
      </c>
      <c r="I67" s="13" t="s">
        <v>141</v>
      </c>
      <c r="J67" s="13" t="s">
        <v>142</v>
      </c>
      <c r="K67" s="14">
        <v>25000</v>
      </c>
      <c r="L67" s="14">
        <v>760</v>
      </c>
      <c r="M67" s="14">
        <v>717.5</v>
      </c>
      <c r="N67" s="14">
        <v>0</v>
      </c>
      <c r="O67" s="14">
        <v>0</v>
      </c>
      <c r="P67" s="14">
        <v>23522.5</v>
      </c>
    </row>
    <row r="68" spans="2:16" x14ac:dyDescent="0.25">
      <c r="B68" s="11">
        <v>37</v>
      </c>
      <c r="C68" s="11" t="s">
        <v>100</v>
      </c>
      <c r="D68" s="12" t="s">
        <v>101</v>
      </c>
      <c r="E68" s="11" t="s">
        <v>102</v>
      </c>
      <c r="F68" s="12" t="s">
        <v>33</v>
      </c>
      <c r="G68" s="11" t="s">
        <v>21</v>
      </c>
      <c r="H68" s="11" t="s">
        <v>22</v>
      </c>
      <c r="I68" s="13" t="s">
        <v>103</v>
      </c>
      <c r="J68" s="13" t="s">
        <v>104</v>
      </c>
      <c r="K68" s="14">
        <v>40000</v>
      </c>
      <c r="L68" s="14">
        <v>1216</v>
      </c>
      <c r="M68" s="14">
        <v>1148</v>
      </c>
      <c r="N68" s="14">
        <v>442.64987500000024</v>
      </c>
      <c r="O68" s="14">
        <v>0</v>
      </c>
      <c r="P68" s="14">
        <v>37193.350124999997</v>
      </c>
    </row>
    <row r="69" spans="2:16" x14ac:dyDescent="0.25">
      <c r="B69" s="11">
        <v>38</v>
      </c>
      <c r="C69" s="11" t="s">
        <v>51</v>
      </c>
      <c r="D69" s="12" t="s">
        <v>52</v>
      </c>
      <c r="E69" s="11" t="s">
        <v>53</v>
      </c>
      <c r="F69" s="12" t="s">
        <v>33</v>
      </c>
      <c r="G69" s="11" t="s">
        <v>34</v>
      </c>
      <c r="H69" s="11" t="s">
        <v>22</v>
      </c>
      <c r="I69" s="13" t="s">
        <v>54</v>
      </c>
      <c r="J69" s="13" t="s">
        <v>55</v>
      </c>
      <c r="K69" s="14">
        <v>30000</v>
      </c>
      <c r="L69" s="14">
        <v>912</v>
      </c>
      <c r="M69" s="14">
        <v>861</v>
      </c>
      <c r="N69" s="14">
        <v>0</v>
      </c>
      <c r="O69" s="14">
        <v>0</v>
      </c>
      <c r="P69" s="14">
        <v>28227</v>
      </c>
    </row>
    <row r="70" spans="2:16" x14ac:dyDescent="0.25">
      <c r="B70" s="11">
        <v>39</v>
      </c>
      <c r="C70" s="11" t="s">
        <v>135</v>
      </c>
      <c r="D70" s="12" t="s">
        <v>52</v>
      </c>
      <c r="E70" s="11" t="s">
        <v>53</v>
      </c>
      <c r="F70" s="12" t="s">
        <v>33</v>
      </c>
      <c r="G70" s="11" t="s">
        <v>34</v>
      </c>
      <c r="H70" s="11" t="s">
        <v>22</v>
      </c>
      <c r="I70" s="13" t="s">
        <v>136</v>
      </c>
      <c r="J70" s="13" t="s">
        <v>137</v>
      </c>
      <c r="K70" s="14">
        <v>25000</v>
      </c>
      <c r="L70" s="14">
        <v>760</v>
      </c>
      <c r="M70" s="14">
        <v>717.5</v>
      </c>
      <c r="N70" s="14">
        <v>0</v>
      </c>
      <c r="O70" s="14">
        <v>0</v>
      </c>
      <c r="P70" s="14">
        <v>23522.5</v>
      </c>
    </row>
    <row r="71" spans="2:16" x14ac:dyDescent="0.25">
      <c r="B71" s="11">
        <v>40</v>
      </c>
      <c r="C71" s="11" t="s">
        <v>169</v>
      </c>
      <c r="D71" s="12" t="s">
        <v>52</v>
      </c>
      <c r="E71" s="11" t="s">
        <v>53</v>
      </c>
      <c r="F71" s="12" t="s">
        <v>33</v>
      </c>
      <c r="G71" s="11" t="s">
        <v>34</v>
      </c>
      <c r="H71" s="11" t="s">
        <v>22</v>
      </c>
      <c r="I71" s="13" t="s">
        <v>170</v>
      </c>
      <c r="J71" s="13" t="s">
        <v>171</v>
      </c>
      <c r="K71" s="14">
        <v>25000</v>
      </c>
      <c r="L71" s="14">
        <v>760</v>
      </c>
      <c r="M71" s="14">
        <v>717.5</v>
      </c>
      <c r="N71" s="14">
        <v>0</v>
      </c>
      <c r="O71" s="14">
        <v>0</v>
      </c>
      <c r="P71" s="14">
        <v>23522.5</v>
      </c>
    </row>
    <row r="72" spans="2:16" x14ac:dyDescent="0.25">
      <c r="B72" s="11">
        <v>41</v>
      </c>
      <c r="C72" s="11" t="s">
        <v>199</v>
      </c>
      <c r="D72" s="12" t="s">
        <v>52</v>
      </c>
      <c r="E72" s="11" t="s">
        <v>53</v>
      </c>
      <c r="F72" s="12" t="s">
        <v>33</v>
      </c>
      <c r="G72" s="11" t="s">
        <v>34</v>
      </c>
      <c r="H72" s="11" t="s">
        <v>22</v>
      </c>
      <c r="I72" s="13" t="s">
        <v>200</v>
      </c>
      <c r="J72" s="13" t="s">
        <v>201</v>
      </c>
      <c r="K72" s="14">
        <v>25000</v>
      </c>
      <c r="L72" s="14">
        <v>760</v>
      </c>
      <c r="M72" s="14">
        <v>717.5</v>
      </c>
      <c r="N72" s="14">
        <v>0</v>
      </c>
      <c r="O72" s="14">
        <v>0</v>
      </c>
      <c r="P72" s="14">
        <v>23522.5</v>
      </c>
    </row>
    <row r="73" spans="2:16" x14ac:dyDescent="0.25">
      <c r="B73" s="11">
        <v>42</v>
      </c>
      <c r="C73" s="11" t="s">
        <v>206</v>
      </c>
      <c r="D73" s="12" t="s">
        <v>52</v>
      </c>
      <c r="E73" s="11" t="s">
        <v>53</v>
      </c>
      <c r="F73" s="12" t="s">
        <v>33</v>
      </c>
      <c r="G73" s="11" t="s">
        <v>21</v>
      </c>
      <c r="H73" s="11" t="s">
        <v>22</v>
      </c>
      <c r="I73" s="13" t="s">
        <v>207</v>
      </c>
      <c r="J73" s="13" t="s">
        <v>208</v>
      </c>
      <c r="K73" s="14">
        <v>25000</v>
      </c>
      <c r="L73" s="14">
        <v>760</v>
      </c>
      <c r="M73" s="14">
        <v>717.5</v>
      </c>
      <c r="N73" s="14">
        <v>0</v>
      </c>
      <c r="O73" s="14">
        <v>0</v>
      </c>
      <c r="P73" s="14">
        <v>23522.5</v>
      </c>
    </row>
    <row r="74" spans="2:16" x14ac:dyDescent="0.25">
      <c r="B74" s="11">
        <v>43</v>
      </c>
      <c r="C74" s="11" t="s">
        <v>56</v>
      </c>
      <c r="D74" s="12" t="s">
        <v>57</v>
      </c>
      <c r="E74" s="11" t="s">
        <v>53</v>
      </c>
      <c r="F74" s="12" t="s">
        <v>33</v>
      </c>
      <c r="G74" s="11" t="s">
        <v>34</v>
      </c>
      <c r="H74" s="11" t="s">
        <v>22</v>
      </c>
      <c r="I74" s="13" t="s">
        <v>58</v>
      </c>
      <c r="J74" s="13" t="s">
        <v>59</v>
      </c>
      <c r="K74" s="14">
        <v>20000</v>
      </c>
      <c r="L74" s="14">
        <v>608</v>
      </c>
      <c r="M74" s="14">
        <v>574</v>
      </c>
      <c r="N74" s="14">
        <v>0</v>
      </c>
      <c r="O74" s="14">
        <v>0</v>
      </c>
      <c r="P74" s="14">
        <v>18818</v>
      </c>
    </row>
    <row r="75" spans="2:16" x14ac:dyDescent="0.25">
      <c r="B75" s="11">
        <v>44</v>
      </c>
      <c r="C75" s="11" t="s">
        <v>60</v>
      </c>
      <c r="D75" s="12" t="s">
        <v>57</v>
      </c>
      <c r="E75" s="11" t="s">
        <v>53</v>
      </c>
      <c r="F75" s="12" t="s">
        <v>33</v>
      </c>
      <c r="G75" s="11" t="s">
        <v>34</v>
      </c>
      <c r="H75" s="11" t="s">
        <v>22</v>
      </c>
      <c r="I75" s="13" t="s">
        <v>61</v>
      </c>
      <c r="J75" s="13" t="s">
        <v>62</v>
      </c>
      <c r="K75" s="14">
        <v>25000</v>
      </c>
      <c r="L75" s="14">
        <v>760</v>
      </c>
      <c r="M75" s="14">
        <v>717.5</v>
      </c>
      <c r="N75" s="14">
        <v>0</v>
      </c>
      <c r="O75" s="14">
        <v>0</v>
      </c>
      <c r="P75" s="14">
        <v>23522.5</v>
      </c>
    </row>
    <row r="76" spans="2:16" x14ac:dyDescent="0.25">
      <c r="B76" s="11">
        <v>45</v>
      </c>
      <c r="C76" s="11" t="s">
        <v>82</v>
      </c>
      <c r="D76" s="12" t="s">
        <v>57</v>
      </c>
      <c r="E76" s="11" t="s">
        <v>53</v>
      </c>
      <c r="F76" s="12" t="s">
        <v>33</v>
      </c>
      <c r="G76" s="11" t="s">
        <v>21</v>
      </c>
      <c r="H76" s="11" t="s">
        <v>22</v>
      </c>
      <c r="I76" s="13" t="s">
        <v>83</v>
      </c>
      <c r="J76" s="13" t="s">
        <v>84</v>
      </c>
      <c r="K76" s="14">
        <v>25000</v>
      </c>
      <c r="L76" s="14">
        <v>760</v>
      </c>
      <c r="M76" s="14">
        <v>717.5</v>
      </c>
      <c r="N76" s="14">
        <v>0</v>
      </c>
      <c r="O76" s="14">
        <v>0</v>
      </c>
      <c r="P76" s="14">
        <v>23522.5</v>
      </c>
    </row>
    <row r="77" spans="2:16" x14ac:dyDescent="0.25">
      <c r="B77" s="11">
        <v>46</v>
      </c>
      <c r="C77" s="11" t="s">
        <v>105</v>
      </c>
      <c r="D77" s="12" t="s">
        <v>57</v>
      </c>
      <c r="E77" s="11" t="s">
        <v>53</v>
      </c>
      <c r="F77" s="12" t="s">
        <v>33</v>
      </c>
      <c r="G77" s="11" t="s">
        <v>34</v>
      </c>
      <c r="H77" s="11" t="s">
        <v>22</v>
      </c>
      <c r="I77" s="13" t="s">
        <v>106</v>
      </c>
      <c r="J77" s="13" t="s">
        <v>107</v>
      </c>
      <c r="K77" s="14">
        <v>20000</v>
      </c>
      <c r="L77" s="14">
        <v>608</v>
      </c>
      <c r="M77" s="14">
        <v>574</v>
      </c>
      <c r="N77" s="14">
        <v>0</v>
      </c>
      <c r="O77" s="14">
        <v>0</v>
      </c>
      <c r="P77" s="14">
        <v>18818</v>
      </c>
    </row>
    <row r="78" spans="2:16" x14ac:dyDescent="0.25">
      <c r="B78" s="11">
        <v>47</v>
      </c>
      <c r="C78" s="11" t="s">
        <v>118</v>
      </c>
      <c r="D78" s="12" t="s">
        <v>57</v>
      </c>
      <c r="E78" s="11" t="s">
        <v>53</v>
      </c>
      <c r="F78" s="12" t="s">
        <v>33</v>
      </c>
      <c r="G78" s="11" t="s">
        <v>21</v>
      </c>
      <c r="H78" s="11" t="s">
        <v>22</v>
      </c>
      <c r="I78" s="13" t="s">
        <v>119</v>
      </c>
      <c r="J78" s="13" t="s">
        <v>120</v>
      </c>
      <c r="K78" s="14">
        <v>25000</v>
      </c>
      <c r="L78" s="14">
        <v>760</v>
      </c>
      <c r="M78" s="14">
        <v>717.5</v>
      </c>
      <c r="N78" s="14">
        <v>0</v>
      </c>
      <c r="O78" s="14">
        <v>0</v>
      </c>
      <c r="P78" s="14">
        <v>23522.5</v>
      </c>
    </row>
    <row r="79" spans="2:16" x14ac:dyDescent="0.25">
      <c r="B79" s="11">
        <v>48</v>
      </c>
      <c r="C79" s="11" t="s">
        <v>143</v>
      </c>
      <c r="D79" s="12" t="s">
        <v>57</v>
      </c>
      <c r="E79" s="11" t="s">
        <v>53</v>
      </c>
      <c r="F79" s="12" t="s">
        <v>33</v>
      </c>
      <c r="G79" s="11" t="s">
        <v>34</v>
      </c>
      <c r="H79" s="11" t="s">
        <v>22</v>
      </c>
      <c r="I79" s="13" t="s">
        <v>83</v>
      </c>
      <c r="J79" s="13" t="s">
        <v>84</v>
      </c>
      <c r="K79" s="14">
        <v>25000</v>
      </c>
      <c r="L79" s="14">
        <v>760</v>
      </c>
      <c r="M79" s="14">
        <v>717.5</v>
      </c>
      <c r="N79" s="14">
        <v>0</v>
      </c>
      <c r="O79" s="14">
        <v>0</v>
      </c>
      <c r="P79" s="14">
        <v>23522.5</v>
      </c>
    </row>
    <row r="80" spans="2:16" x14ac:dyDescent="0.25">
      <c r="B80" s="11">
        <v>49</v>
      </c>
      <c r="C80" s="11" t="s">
        <v>157</v>
      </c>
      <c r="D80" s="12" t="s">
        <v>57</v>
      </c>
      <c r="E80" s="11" t="s">
        <v>53</v>
      </c>
      <c r="F80" s="12" t="s">
        <v>33</v>
      </c>
      <c r="G80" s="11" t="s">
        <v>34</v>
      </c>
      <c r="H80" s="11" t="s">
        <v>22</v>
      </c>
      <c r="I80" s="13" t="s">
        <v>158</v>
      </c>
      <c r="J80" s="13" t="s">
        <v>159</v>
      </c>
      <c r="K80" s="14">
        <v>25000</v>
      </c>
      <c r="L80" s="14">
        <v>760</v>
      </c>
      <c r="M80" s="14">
        <v>717.5</v>
      </c>
      <c r="N80" s="14">
        <v>0</v>
      </c>
      <c r="O80" s="14">
        <v>0</v>
      </c>
      <c r="P80" s="14">
        <v>23522.5</v>
      </c>
    </row>
    <row r="81" spans="2:16" x14ac:dyDescent="0.25">
      <c r="B81" s="11">
        <v>50</v>
      </c>
      <c r="C81" s="11" t="s">
        <v>163</v>
      </c>
      <c r="D81" s="12" t="s">
        <v>57</v>
      </c>
      <c r="E81" s="11" t="s">
        <v>53</v>
      </c>
      <c r="F81" s="12" t="s">
        <v>33</v>
      </c>
      <c r="G81" s="11" t="s">
        <v>34</v>
      </c>
      <c r="H81" s="11" t="s">
        <v>22</v>
      </c>
      <c r="I81" s="13" t="s">
        <v>164</v>
      </c>
      <c r="J81" s="13" t="s">
        <v>165</v>
      </c>
      <c r="K81" s="14">
        <v>25000</v>
      </c>
      <c r="L81" s="14">
        <v>760</v>
      </c>
      <c r="M81" s="14">
        <v>717.5</v>
      </c>
      <c r="N81" s="14">
        <v>0</v>
      </c>
      <c r="O81" s="14">
        <v>0</v>
      </c>
      <c r="P81" s="14">
        <v>23522.5</v>
      </c>
    </row>
    <row r="82" spans="2:16" x14ac:dyDescent="0.25">
      <c r="B82" s="11">
        <v>51</v>
      </c>
      <c r="C82" s="11" t="s">
        <v>190</v>
      </c>
      <c r="D82" s="12" t="s">
        <v>57</v>
      </c>
      <c r="E82" s="11" t="s">
        <v>53</v>
      </c>
      <c r="F82" s="12" t="s">
        <v>33</v>
      </c>
      <c r="G82" s="11" t="s">
        <v>21</v>
      </c>
      <c r="H82" s="11" t="s">
        <v>22</v>
      </c>
      <c r="I82" s="13" t="s">
        <v>130</v>
      </c>
      <c r="J82" s="13" t="s">
        <v>131</v>
      </c>
      <c r="K82" s="14">
        <v>25000</v>
      </c>
      <c r="L82" s="14">
        <v>760</v>
      </c>
      <c r="M82" s="14">
        <v>717.5</v>
      </c>
      <c r="N82" s="14">
        <v>0</v>
      </c>
      <c r="O82" s="14">
        <v>0</v>
      </c>
      <c r="P82" s="14">
        <v>23522.5</v>
      </c>
    </row>
    <row r="83" spans="2:16" x14ac:dyDescent="0.25">
      <c r="B83" s="11">
        <v>52</v>
      </c>
      <c r="C83" s="11" t="s">
        <v>144</v>
      </c>
      <c r="D83" s="12" t="s">
        <v>145</v>
      </c>
      <c r="E83" s="11" t="s">
        <v>44</v>
      </c>
      <c r="F83" s="12" t="s">
        <v>33</v>
      </c>
      <c r="G83" s="11" t="s">
        <v>34</v>
      </c>
      <c r="H83" s="11" t="s">
        <v>22</v>
      </c>
      <c r="I83" s="13" t="s">
        <v>146</v>
      </c>
      <c r="J83" s="13" t="s">
        <v>117</v>
      </c>
      <c r="K83" s="14">
        <v>70000</v>
      </c>
      <c r="L83" s="14">
        <v>2128</v>
      </c>
      <c r="M83" s="14">
        <v>2009</v>
      </c>
      <c r="N83" s="14">
        <v>5368.4788749999989</v>
      </c>
      <c r="O83" s="14">
        <v>0</v>
      </c>
      <c r="P83" s="14">
        <v>60494.521124999999</v>
      </c>
    </row>
    <row r="84" spans="2:16" x14ac:dyDescent="0.25">
      <c r="B84" s="11">
        <v>53</v>
      </c>
      <c r="C84" s="11" t="s">
        <v>47</v>
      </c>
      <c r="D84" s="12" t="s">
        <v>48</v>
      </c>
      <c r="E84" s="11" t="s">
        <v>44</v>
      </c>
      <c r="F84" s="12" t="s">
        <v>33</v>
      </c>
      <c r="G84" s="11" t="s">
        <v>34</v>
      </c>
      <c r="H84" s="11" t="s">
        <v>22</v>
      </c>
      <c r="I84" s="13" t="s">
        <v>49</v>
      </c>
      <c r="J84" s="13" t="s">
        <v>50</v>
      </c>
      <c r="K84" s="14">
        <v>40000</v>
      </c>
      <c r="L84" s="14">
        <v>1216</v>
      </c>
      <c r="M84" s="14">
        <v>1148</v>
      </c>
      <c r="N84" s="14">
        <v>442.64987500000024</v>
      </c>
      <c r="O84" s="14">
        <v>0</v>
      </c>
      <c r="P84" s="14">
        <v>37193.350124999997</v>
      </c>
    </row>
    <row r="85" spans="2:16" x14ac:dyDescent="0.25">
      <c r="B85" s="11">
        <v>54</v>
      </c>
      <c r="C85" s="11" t="s">
        <v>132</v>
      </c>
      <c r="D85" s="12" t="s">
        <v>133</v>
      </c>
      <c r="E85" s="11" t="s">
        <v>44</v>
      </c>
      <c r="F85" s="12" t="s">
        <v>33</v>
      </c>
      <c r="G85" s="11" t="s">
        <v>34</v>
      </c>
      <c r="H85" s="11" t="s">
        <v>22</v>
      </c>
      <c r="I85" s="13" t="s">
        <v>35</v>
      </c>
      <c r="J85" s="13" t="s">
        <v>36</v>
      </c>
      <c r="K85" s="14">
        <v>60000</v>
      </c>
      <c r="L85" s="14">
        <v>1824</v>
      </c>
      <c r="M85" s="14">
        <v>1722</v>
      </c>
      <c r="N85" s="14">
        <v>3486.6788749999992</v>
      </c>
      <c r="O85" s="14">
        <v>0</v>
      </c>
      <c r="P85" s="14">
        <v>52967.321125000002</v>
      </c>
    </row>
    <row r="86" spans="2:16" x14ac:dyDescent="0.25">
      <c r="B86" s="11">
        <v>55</v>
      </c>
      <c r="C86" s="11" t="s">
        <v>209</v>
      </c>
      <c r="D86" s="12" t="s">
        <v>210</v>
      </c>
      <c r="E86" s="11" t="s">
        <v>44</v>
      </c>
      <c r="F86" s="12" t="s">
        <v>33</v>
      </c>
      <c r="G86" s="11" t="s">
        <v>21</v>
      </c>
      <c r="H86" s="11" t="s">
        <v>22</v>
      </c>
      <c r="I86" s="13" t="s">
        <v>119</v>
      </c>
      <c r="J86" s="13" t="s">
        <v>120</v>
      </c>
      <c r="K86" s="14">
        <v>35000</v>
      </c>
      <c r="L86" s="14">
        <v>1064</v>
      </c>
      <c r="M86" s="14">
        <v>1004.5</v>
      </c>
      <c r="N86" s="14">
        <v>0</v>
      </c>
      <c r="O86" s="14">
        <v>0</v>
      </c>
      <c r="P86" s="14">
        <v>32931.5</v>
      </c>
    </row>
    <row r="87" spans="2:16" x14ac:dyDescent="0.25">
      <c r="B87" s="11">
        <v>56</v>
      </c>
      <c r="C87" s="11" t="s">
        <v>42</v>
      </c>
      <c r="D87" s="12" t="s">
        <v>43</v>
      </c>
      <c r="E87" s="11" t="s">
        <v>44</v>
      </c>
      <c r="F87" s="12" t="s">
        <v>33</v>
      </c>
      <c r="G87" s="11" t="s">
        <v>34</v>
      </c>
      <c r="H87" s="11" t="s">
        <v>22</v>
      </c>
      <c r="I87" s="13" t="s">
        <v>45</v>
      </c>
      <c r="J87" s="13" t="s">
        <v>46</v>
      </c>
      <c r="K87" s="14">
        <v>35000</v>
      </c>
      <c r="L87" s="14">
        <v>1064</v>
      </c>
      <c r="M87" s="14">
        <v>1004.5</v>
      </c>
      <c r="N87" s="14">
        <v>0</v>
      </c>
      <c r="O87" s="14">
        <v>0</v>
      </c>
      <c r="P87" s="14">
        <v>32931.5</v>
      </c>
    </row>
    <row r="88" spans="2:16" x14ac:dyDescent="0.25">
      <c r="B88" s="11">
        <v>57</v>
      </c>
      <c r="C88" s="11" t="s">
        <v>37</v>
      </c>
      <c r="D88" s="12" t="s">
        <v>38</v>
      </c>
      <c r="E88" s="11" t="s">
        <v>39</v>
      </c>
      <c r="F88" s="12" t="s">
        <v>33</v>
      </c>
      <c r="G88" s="11" t="s">
        <v>21</v>
      </c>
      <c r="H88" s="11" t="s">
        <v>22</v>
      </c>
      <c r="I88" s="13" t="s">
        <v>40</v>
      </c>
      <c r="J88" s="13" t="s">
        <v>41</v>
      </c>
      <c r="K88" s="14">
        <v>125000</v>
      </c>
      <c r="L88" s="14">
        <v>3800</v>
      </c>
      <c r="M88" s="14">
        <v>3587.5</v>
      </c>
      <c r="N88" s="14">
        <v>17985.991166666667</v>
      </c>
      <c r="O88" s="14">
        <v>0</v>
      </c>
      <c r="P88" s="14">
        <v>99626.508833333326</v>
      </c>
    </row>
    <row r="89" spans="2:16" x14ac:dyDescent="0.25">
      <c r="B89" s="11">
        <v>58</v>
      </c>
      <c r="C89" s="11" t="s">
        <v>128</v>
      </c>
      <c r="D89" s="12" t="s">
        <v>129</v>
      </c>
      <c r="E89" s="11" t="s">
        <v>39</v>
      </c>
      <c r="F89" s="12" t="s">
        <v>33</v>
      </c>
      <c r="G89" s="11" t="s">
        <v>21</v>
      </c>
      <c r="H89" s="11" t="s">
        <v>22</v>
      </c>
      <c r="I89" s="13" t="s">
        <v>130</v>
      </c>
      <c r="J89" s="13" t="s">
        <v>131</v>
      </c>
      <c r="K89" s="14">
        <v>20000</v>
      </c>
      <c r="L89" s="14">
        <v>608</v>
      </c>
      <c r="M89" s="14">
        <v>574</v>
      </c>
      <c r="N89" s="14">
        <v>0</v>
      </c>
      <c r="O89" s="14">
        <v>0</v>
      </c>
      <c r="P89" s="14">
        <v>18818</v>
      </c>
    </row>
    <row r="90" spans="2:16" x14ac:dyDescent="0.25">
      <c r="B90" s="11">
        <v>59</v>
      </c>
      <c r="C90" s="11" t="s">
        <v>197</v>
      </c>
      <c r="D90" s="12" t="s">
        <v>129</v>
      </c>
      <c r="E90" s="11" t="s">
        <v>39</v>
      </c>
      <c r="F90" s="12" t="s">
        <v>33</v>
      </c>
      <c r="G90" s="11" t="s">
        <v>34</v>
      </c>
      <c r="H90" s="11" t="s">
        <v>22</v>
      </c>
      <c r="I90" s="13" t="s">
        <v>130</v>
      </c>
      <c r="J90" s="13" t="s">
        <v>131</v>
      </c>
      <c r="K90" s="14">
        <v>20000</v>
      </c>
      <c r="L90" s="14">
        <v>608</v>
      </c>
      <c r="M90" s="14">
        <v>574</v>
      </c>
      <c r="N90" s="14">
        <v>0</v>
      </c>
      <c r="O90" s="14">
        <v>0</v>
      </c>
      <c r="P90" s="14">
        <v>18818</v>
      </c>
    </row>
    <row r="91" spans="2:16" x14ac:dyDescent="0.25">
      <c r="B91" s="11">
        <v>60</v>
      </c>
      <c r="C91" s="11" t="s">
        <v>30</v>
      </c>
      <c r="D91" s="12" t="s">
        <v>31</v>
      </c>
      <c r="E91" s="11" t="s">
        <v>32</v>
      </c>
      <c r="F91" s="12" t="s">
        <v>33</v>
      </c>
      <c r="G91" s="11" t="s">
        <v>34</v>
      </c>
      <c r="H91" s="11" t="s">
        <v>22</v>
      </c>
      <c r="I91" s="13" t="s">
        <v>35</v>
      </c>
      <c r="J91" s="13" t="s">
        <v>36</v>
      </c>
      <c r="K91" s="14">
        <v>40000</v>
      </c>
      <c r="L91" s="14">
        <v>1216</v>
      </c>
      <c r="M91" s="14">
        <v>1148</v>
      </c>
      <c r="N91" s="14">
        <v>442.64987500000024</v>
      </c>
      <c r="O91" s="14">
        <v>0</v>
      </c>
      <c r="P91" s="14">
        <v>37193.350124999997</v>
      </c>
    </row>
    <row r="92" spans="2:16" x14ac:dyDescent="0.25">
      <c r="B92" s="11">
        <v>61</v>
      </c>
      <c r="C92" s="11" t="s">
        <v>63</v>
      </c>
      <c r="D92" s="12" t="s">
        <v>64</v>
      </c>
      <c r="E92" s="11" t="s">
        <v>32</v>
      </c>
      <c r="F92" s="12" t="s">
        <v>33</v>
      </c>
      <c r="G92" s="11" t="s">
        <v>34</v>
      </c>
      <c r="H92" s="11" t="s">
        <v>22</v>
      </c>
      <c r="I92" s="13" t="s">
        <v>35</v>
      </c>
      <c r="J92" s="13" t="s">
        <v>36</v>
      </c>
      <c r="K92" s="14">
        <v>125000</v>
      </c>
      <c r="L92" s="14">
        <v>3800</v>
      </c>
      <c r="M92" s="14">
        <v>3587.5</v>
      </c>
      <c r="N92" s="14">
        <v>17985.991166666667</v>
      </c>
      <c r="O92" s="14">
        <v>0</v>
      </c>
      <c r="P92" s="14">
        <v>99626.508833333326</v>
      </c>
    </row>
    <row r="93" spans="2:16" x14ac:dyDescent="0.25">
      <c r="B93" s="11">
        <v>62</v>
      </c>
      <c r="C93" s="11" t="s">
        <v>178</v>
      </c>
      <c r="D93" s="12" t="s">
        <v>179</v>
      </c>
      <c r="E93" s="11" t="s">
        <v>180</v>
      </c>
      <c r="F93" s="12" t="s">
        <v>33</v>
      </c>
      <c r="G93" s="11" t="s">
        <v>21</v>
      </c>
      <c r="H93" s="11" t="s">
        <v>22</v>
      </c>
      <c r="I93" s="13" t="s">
        <v>110</v>
      </c>
      <c r="J93" s="13" t="s">
        <v>111</v>
      </c>
      <c r="K93" s="14">
        <v>40000</v>
      </c>
      <c r="L93" s="14">
        <v>1216</v>
      </c>
      <c r="M93" s="14">
        <v>1148</v>
      </c>
      <c r="N93" s="14">
        <v>442.64987500000024</v>
      </c>
      <c r="O93" s="14">
        <v>0</v>
      </c>
      <c r="P93" s="14">
        <v>37193.350124999997</v>
      </c>
    </row>
    <row r="94" spans="2:16" x14ac:dyDescent="0.25">
      <c r="B94" s="11">
        <v>63</v>
      </c>
      <c r="C94" s="11" t="s">
        <v>187</v>
      </c>
      <c r="D94" s="12" t="s">
        <v>179</v>
      </c>
      <c r="E94" s="11" t="s">
        <v>180</v>
      </c>
      <c r="F94" s="12" t="s">
        <v>33</v>
      </c>
      <c r="G94" s="11" t="s">
        <v>34</v>
      </c>
      <c r="H94" s="11" t="s">
        <v>22</v>
      </c>
      <c r="I94" s="13" t="s">
        <v>188</v>
      </c>
      <c r="J94" s="13" t="s">
        <v>189</v>
      </c>
      <c r="K94" s="14">
        <v>25000</v>
      </c>
      <c r="L94" s="14">
        <v>760</v>
      </c>
      <c r="M94" s="14">
        <v>717.5</v>
      </c>
      <c r="N94" s="14">
        <v>0</v>
      </c>
      <c r="O94" s="14">
        <v>0</v>
      </c>
      <c r="P94" s="14">
        <v>23522.5</v>
      </c>
    </row>
    <row r="95" spans="2:16" x14ac:dyDescent="0.25">
      <c r="B95" s="11">
        <v>64</v>
      </c>
      <c r="C95" s="11" t="s">
        <v>134</v>
      </c>
      <c r="D95" s="12" t="s">
        <v>88</v>
      </c>
      <c r="E95" s="11" t="s">
        <v>19</v>
      </c>
      <c r="F95" s="12" t="s">
        <v>33</v>
      </c>
      <c r="G95" s="11" t="s">
        <v>34</v>
      </c>
      <c r="H95" s="11" t="s">
        <v>22</v>
      </c>
      <c r="I95" s="13" t="s">
        <v>98</v>
      </c>
      <c r="J95" s="13" t="s">
        <v>99</v>
      </c>
      <c r="K95" s="14">
        <v>50000</v>
      </c>
      <c r="L95" s="14">
        <v>1520</v>
      </c>
      <c r="M95" s="14">
        <v>1435</v>
      </c>
      <c r="N95" s="14">
        <v>1853.9998750000002</v>
      </c>
      <c r="O95" s="14">
        <v>0</v>
      </c>
      <c r="P95" s="14">
        <v>45191.000124999999</v>
      </c>
    </row>
    <row r="96" spans="2:16" x14ac:dyDescent="0.25">
      <c r="B96" s="1"/>
      <c r="C96" s="2"/>
      <c r="D96" s="2"/>
      <c r="E96" s="2"/>
      <c r="F96" s="2"/>
      <c r="G96" s="2"/>
      <c r="H96" s="2"/>
      <c r="I96" s="23"/>
      <c r="J96" s="23"/>
      <c r="K96" s="15">
        <f>SUM(K57:K95)</f>
        <v>1610000</v>
      </c>
      <c r="L96" s="15">
        <f t="shared" ref="L96:P96" si="12">SUM(L57:L95)</f>
        <v>48944</v>
      </c>
      <c r="M96" s="15">
        <f t="shared" si="12"/>
        <v>46207</v>
      </c>
      <c r="N96" s="15">
        <f t="shared" si="12"/>
        <v>78398.498166666672</v>
      </c>
      <c r="O96" s="15">
        <f t="shared" si="12"/>
        <v>2380.2399999999998</v>
      </c>
      <c r="P96" s="15">
        <f t="shared" si="12"/>
        <v>1434070.2618333332</v>
      </c>
    </row>
    <row r="97" spans="2:16" x14ac:dyDescent="0.25">
      <c r="B97" s="24"/>
      <c r="C97" s="25"/>
      <c r="D97" s="25"/>
      <c r="E97" s="25"/>
      <c r="F97" s="25"/>
      <c r="G97" s="25"/>
      <c r="H97" s="25"/>
      <c r="I97" s="26"/>
      <c r="J97" s="26"/>
      <c r="K97" s="27"/>
      <c r="L97" s="27"/>
      <c r="M97" s="27"/>
      <c r="N97" s="27"/>
      <c r="O97" s="27"/>
      <c r="P97" s="28"/>
    </row>
    <row r="98" spans="2:16" x14ac:dyDescent="0.25">
      <c r="B98" s="11">
        <v>65</v>
      </c>
      <c r="C98" s="11" t="s">
        <v>211</v>
      </c>
      <c r="D98" s="12" t="s">
        <v>52</v>
      </c>
      <c r="E98" s="11" t="s">
        <v>53</v>
      </c>
      <c r="F98" s="12" t="s">
        <v>151</v>
      </c>
      <c r="G98" s="11" t="s">
        <v>34</v>
      </c>
      <c r="H98" s="11" t="s">
        <v>22</v>
      </c>
      <c r="I98" s="13" t="s">
        <v>69</v>
      </c>
      <c r="J98" s="13" t="s">
        <v>70</v>
      </c>
      <c r="K98" s="14">
        <v>20000</v>
      </c>
      <c r="L98" s="14">
        <v>608</v>
      </c>
      <c r="M98" s="14">
        <v>574</v>
      </c>
      <c r="N98" s="14">
        <v>0</v>
      </c>
      <c r="O98" s="14">
        <v>0</v>
      </c>
      <c r="P98" s="14">
        <v>18818</v>
      </c>
    </row>
    <row r="99" spans="2:16" x14ac:dyDescent="0.25">
      <c r="B99" s="11">
        <v>66</v>
      </c>
      <c r="C99" s="11" t="s">
        <v>217</v>
      </c>
      <c r="D99" s="12" t="s">
        <v>52</v>
      </c>
      <c r="E99" s="11" t="s">
        <v>53</v>
      </c>
      <c r="F99" s="12" t="s">
        <v>151</v>
      </c>
      <c r="G99" s="11" t="s">
        <v>34</v>
      </c>
      <c r="H99" s="11" t="s">
        <v>22</v>
      </c>
      <c r="I99" s="13" t="s">
        <v>152</v>
      </c>
      <c r="J99" s="13" t="s">
        <v>153</v>
      </c>
      <c r="K99" s="14">
        <v>25000</v>
      </c>
      <c r="L99" s="14">
        <v>760</v>
      </c>
      <c r="M99" s="14">
        <v>717.5</v>
      </c>
      <c r="N99" s="14">
        <v>0</v>
      </c>
      <c r="O99" s="14">
        <v>1190.1199999999999</v>
      </c>
      <c r="P99" s="14">
        <v>22332.38</v>
      </c>
    </row>
    <row r="100" spans="2:16" x14ac:dyDescent="0.25">
      <c r="B100" s="11">
        <v>67</v>
      </c>
      <c r="C100" s="11" t="s">
        <v>150</v>
      </c>
      <c r="D100" s="12" t="s">
        <v>26</v>
      </c>
      <c r="E100" s="11" t="s">
        <v>19</v>
      </c>
      <c r="F100" s="12" t="s">
        <v>151</v>
      </c>
      <c r="G100" s="11" t="s">
        <v>21</v>
      </c>
      <c r="H100" s="11" t="s">
        <v>22</v>
      </c>
      <c r="I100" s="13" t="s">
        <v>152</v>
      </c>
      <c r="J100" s="13" t="s">
        <v>153</v>
      </c>
      <c r="K100" s="14">
        <v>45000</v>
      </c>
      <c r="L100" s="14">
        <v>1368</v>
      </c>
      <c r="M100" s="14">
        <v>1291.5</v>
      </c>
      <c r="N100" s="14">
        <v>1148.3248750000002</v>
      </c>
      <c r="O100" s="14">
        <v>0</v>
      </c>
      <c r="P100" s="14">
        <v>41192.175125000002</v>
      </c>
    </row>
    <row r="101" spans="2:16" x14ac:dyDescent="0.25">
      <c r="B101" s="1"/>
      <c r="C101" s="2"/>
      <c r="D101" s="2"/>
      <c r="E101" s="2"/>
      <c r="F101" s="2"/>
      <c r="G101" s="2"/>
      <c r="H101" s="2"/>
      <c r="I101" s="23"/>
      <c r="J101" s="23"/>
      <c r="K101" s="15">
        <f>SUM(K98:K100)</f>
        <v>90000</v>
      </c>
      <c r="L101" s="15">
        <f t="shared" ref="L101:P101" si="13">SUM(L98:L100)</f>
        <v>2736</v>
      </c>
      <c r="M101" s="15">
        <f t="shared" si="13"/>
        <v>2583</v>
      </c>
      <c r="N101" s="15">
        <f t="shared" si="13"/>
        <v>1148.3248750000002</v>
      </c>
      <c r="O101" s="15">
        <f t="shared" si="13"/>
        <v>1190.1199999999999</v>
      </c>
      <c r="P101" s="15">
        <f t="shared" si="13"/>
        <v>82342.555125000014</v>
      </c>
    </row>
    <row r="102" spans="2:16" x14ac:dyDescent="0.25">
      <c r="B102" s="4"/>
      <c r="C102" s="5"/>
      <c r="D102" s="5"/>
      <c r="E102" s="5"/>
      <c r="F102" s="5"/>
      <c r="G102" s="5"/>
      <c r="H102" s="5"/>
      <c r="I102" s="17"/>
      <c r="J102" s="17"/>
      <c r="K102" s="29"/>
      <c r="L102" s="29"/>
      <c r="M102" s="29"/>
      <c r="N102" s="29"/>
      <c r="O102" s="29"/>
      <c r="P102" s="30"/>
    </row>
    <row r="103" spans="2:16" x14ac:dyDescent="0.25">
      <c r="B103" s="24"/>
      <c r="C103" s="25"/>
      <c r="D103" s="25"/>
      <c r="E103" s="25"/>
      <c r="F103" s="25"/>
      <c r="G103" s="25"/>
      <c r="H103" s="25"/>
      <c r="I103" s="26"/>
      <c r="J103" s="31" t="s">
        <v>218</v>
      </c>
      <c r="K103" s="15">
        <v>2885000</v>
      </c>
      <c r="L103" s="15">
        <v>87704</v>
      </c>
      <c r="M103" s="15">
        <v>82799.5</v>
      </c>
      <c r="N103" s="15">
        <v>140522.37608333337</v>
      </c>
      <c r="O103" s="15">
        <v>5950.5999999999995</v>
      </c>
      <c r="P103" s="15">
        <v>2568023.5239166664</v>
      </c>
    </row>
    <row r="104" spans="2:16" x14ac:dyDescent="0.25">
      <c r="B104" s="5"/>
      <c r="C104" s="5"/>
      <c r="D104" s="5"/>
      <c r="E104" s="5"/>
      <c r="F104" s="5"/>
      <c r="G104" s="5"/>
      <c r="H104" s="5"/>
      <c r="I104" s="17"/>
      <c r="J104" s="17"/>
      <c r="K104" s="17"/>
      <c r="L104" s="17"/>
      <c r="M104" s="17"/>
      <c r="N104" s="17"/>
      <c r="O104" s="17"/>
      <c r="P104" s="17"/>
    </row>
  </sheetData>
  <sortState ref="C8:P74">
    <sortCondition ref="F8:F74"/>
  </sortState>
  <mergeCells count="3">
    <mergeCell ref="B4:P4"/>
    <mergeCell ref="B5:P5"/>
    <mergeCell ref="B6:P6"/>
  </mergeCells>
  <printOptions horizontalCentered="1"/>
  <pageMargins left="0.43307086614173201" right="0.55118110236220497" top="0.35433070866141703" bottom="1.69291338582677" header="0.31496062992126" footer="0.74803149606299202"/>
  <pageSetup paperSize="5" scale="56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</vt:lpstr>
      <vt:lpstr>Cont!Títulos_a_imprimir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Beriguete</dc:creator>
  <cp:lastModifiedBy>Juan Beriguete</cp:lastModifiedBy>
  <cp:lastPrinted>2021-10-13T14:42:54Z</cp:lastPrinted>
  <dcterms:created xsi:type="dcterms:W3CDTF">2021-10-13T12:10:20Z</dcterms:created>
  <dcterms:modified xsi:type="dcterms:W3CDTF">2021-10-13T14:43:11Z</dcterms:modified>
</cp:coreProperties>
</file>