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octubre 2022\"/>
    </mc:Choice>
  </mc:AlternateContent>
  <bookViews>
    <workbookView xWindow="0" yWindow="0" windowWidth="20490" windowHeight="7155"/>
  </bookViews>
  <sheets>
    <sheet name="Fijos" sheetId="10" r:id="rId1"/>
  </sheets>
  <definedNames>
    <definedName name="_xlnm.Print_Titles" localSheetId="0">Fijos!$1:$7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00" i="10" l="1"/>
  <c r="M200" i="10"/>
  <c r="L200" i="10"/>
  <c r="L202" i="10" s="1"/>
  <c r="K200" i="10"/>
  <c r="J200" i="10"/>
  <c r="N195" i="10"/>
  <c r="M195" i="10"/>
  <c r="L195" i="10"/>
  <c r="K195" i="10"/>
  <c r="J195" i="10"/>
  <c r="N79" i="10"/>
  <c r="M79" i="10"/>
  <c r="L79" i="10"/>
  <c r="K79" i="10"/>
  <c r="J79" i="10"/>
  <c r="N66" i="10"/>
  <c r="M66" i="10"/>
  <c r="L66" i="10"/>
  <c r="K66" i="10"/>
  <c r="J66" i="10"/>
  <c r="N55" i="10"/>
  <c r="M55" i="10"/>
  <c r="L55" i="10"/>
  <c r="K55" i="10"/>
  <c r="J55" i="10"/>
  <c r="N50" i="10"/>
  <c r="M50" i="10"/>
  <c r="L50" i="10"/>
  <c r="K50" i="10"/>
  <c r="J50" i="10"/>
  <c r="N46" i="10"/>
  <c r="M46" i="10"/>
  <c r="L46" i="10"/>
  <c r="K46" i="10"/>
  <c r="J46" i="10"/>
  <c r="N42" i="10"/>
  <c r="M42" i="10"/>
  <c r="L42" i="10"/>
  <c r="K42" i="10"/>
  <c r="J42" i="10"/>
  <c r="N35" i="10"/>
  <c r="M35" i="10"/>
  <c r="L35" i="10"/>
  <c r="K35" i="10"/>
  <c r="J35" i="10"/>
  <c r="N27" i="10"/>
  <c r="M27" i="10"/>
  <c r="L27" i="10"/>
  <c r="K27" i="10"/>
  <c r="J27" i="10"/>
  <c r="N22" i="10"/>
  <c r="M22" i="10"/>
  <c r="L22" i="10"/>
  <c r="K22" i="10"/>
  <c r="J22" i="10"/>
  <c r="N14" i="10"/>
  <c r="M14" i="10"/>
  <c r="L14" i="10"/>
  <c r="K14" i="10"/>
  <c r="J14" i="10"/>
  <c r="N10" i="10"/>
  <c r="M10" i="10"/>
  <c r="L10" i="10"/>
  <c r="K10" i="10"/>
  <c r="J10" i="10"/>
  <c r="I200" i="10"/>
  <c r="I202" i="10" s="1"/>
  <c r="I195" i="10"/>
  <c r="I79" i="10"/>
  <c r="I66" i="10"/>
  <c r="I55" i="10"/>
  <c r="I50" i="10"/>
  <c r="I46" i="10"/>
  <c r="I42" i="10"/>
  <c r="I35" i="10"/>
  <c r="I27" i="10"/>
  <c r="I22" i="10"/>
  <c r="I14" i="10"/>
  <c r="I10" i="10"/>
  <c r="N202" i="10" l="1"/>
  <c r="J202" i="10"/>
  <c r="K202" i="10"/>
  <c r="M202" i="10"/>
</calcChain>
</file>

<file path=xl/sharedStrings.xml><?xml version="1.0" encoding="utf-8"?>
<sst xmlns="http://schemas.openxmlformats.org/spreadsheetml/2006/main" count="1024" uniqueCount="278">
  <si>
    <t>ADELAIDA DE LA ALTAGRACIA GOMERA LEG</t>
  </si>
  <si>
    <t xml:space="preserve">ALEX RAFAEL TERRERO MATOS           </t>
  </si>
  <si>
    <t xml:space="preserve">ALFAKELY BLANCO                     </t>
  </si>
  <si>
    <t xml:space="preserve">ALMARILIS ROBLES MORENO             </t>
  </si>
  <si>
    <t xml:space="preserve">ALMEYRA CELINES SARMIENTO GENAO     </t>
  </si>
  <si>
    <t xml:space="preserve">AMALIA CRISTINA CABRERA DEL CARMEN  </t>
  </si>
  <si>
    <t xml:space="preserve">AMAURY VASQUEZ VASQUEZ              </t>
  </si>
  <si>
    <t xml:space="preserve">AMBAR SANTANA SANTANA               </t>
  </si>
  <si>
    <t>ANA HERMINIA INMACULADA PIMENTEL JIM</t>
  </si>
  <si>
    <t xml:space="preserve">ANA LEONOR SOLIS MONEGRO            </t>
  </si>
  <si>
    <t>ANA MARIA VICTORIA VALENZUELA GARCIA</t>
  </si>
  <si>
    <t xml:space="preserve">ANA MERCEDES MARTINEZ GIL           </t>
  </si>
  <si>
    <t xml:space="preserve">ANDREA MENECIA CAMARENA CARRASCO    </t>
  </si>
  <si>
    <t>ANGELICA JOSEFINA ALMANZAR DE MARCHE</t>
  </si>
  <si>
    <t xml:space="preserve">ANNY STEPHANY RODRIGUEZ EUSEBIO     </t>
  </si>
  <si>
    <t xml:space="preserve">ANTONIA NOVA FLORIAN                </t>
  </si>
  <si>
    <t xml:space="preserve">ANTONY ENCARNACION MONTERO          </t>
  </si>
  <si>
    <t xml:space="preserve">ANYELY DE LA CRUZ MARTINEZ          </t>
  </si>
  <si>
    <t xml:space="preserve">ARELIS ALTAGRACIA MOJICA MANZUETA   </t>
  </si>
  <si>
    <t xml:space="preserve">ARMANDO DANIEL MERCEDES CALCAÑO     </t>
  </si>
  <si>
    <t xml:space="preserve">ARTURO LAGARES PEREZ                </t>
  </si>
  <si>
    <t xml:space="preserve">AURISELYS SANTANA PORTES            </t>
  </si>
  <si>
    <t xml:space="preserve">BEATRIZ ALCALA COLLINS              </t>
  </si>
  <si>
    <t xml:space="preserve">BELLA ESPERANZA PEREZ ALCANTARA     </t>
  </si>
  <si>
    <t xml:space="preserve">BETANIA ELISABETH ALCANTARA RAMIREZ </t>
  </si>
  <si>
    <t xml:space="preserve">BLEIRY ADANAIS DURAN GUERRERO       </t>
  </si>
  <si>
    <t xml:space="preserve">CANDIDO PIÑA HERNANDEZ              </t>
  </si>
  <si>
    <t xml:space="preserve">CARLOS EMILIO OGANDO PEREZ          </t>
  </si>
  <si>
    <t xml:space="preserve">CAROLINA SERRATA MENDEZ             </t>
  </si>
  <si>
    <t xml:space="preserve">CECILIA MOYA CRUZ                   </t>
  </si>
  <si>
    <t xml:space="preserve">CESAR RONALD JIMENEZ VALERA         </t>
  </si>
  <si>
    <t xml:space="preserve">CHARLES ORTIZ BARBUENA              </t>
  </si>
  <si>
    <t xml:space="preserve">CLAUDY PAULINA CASTILLO GARCIA      </t>
  </si>
  <si>
    <t xml:space="preserve">DARIELYN JANERA FLORES FERNANDEZ    </t>
  </si>
  <si>
    <t xml:space="preserve">DIONY ALEXANDER SILVESTRE BERAS     </t>
  </si>
  <si>
    <t xml:space="preserve">DORALINA RAMIREZ                    </t>
  </si>
  <si>
    <t xml:space="preserve">DULCE MARIA PEÑA                    </t>
  </si>
  <si>
    <t xml:space="preserve">EBANERE LORA UREÑA                  </t>
  </si>
  <si>
    <t xml:space="preserve">EDUARDO ABREU MARTE                 </t>
  </si>
  <si>
    <t xml:space="preserve">EDUARDO ISIDORO MENDEZ              </t>
  </si>
  <si>
    <t xml:space="preserve">EDWIN JOSE VASQUEZ GONZALEZ         </t>
  </si>
  <si>
    <t xml:space="preserve">ELIZABETH CEBALLOS HENRIQUEZ        </t>
  </si>
  <si>
    <t xml:space="preserve">ERIBERTO JIMENEZ ABREU              </t>
  </si>
  <si>
    <t xml:space="preserve">EVA JULIA COCCO MOTA                </t>
  </si>
  <si>
    <t xml:space="preserve">EZEQUIEL DE LOS SANTOS AGRAMONTE    </t>
  </si>
  <si>
    <t xml:space="preserve">FATIMA MARIA ELISA SCROGGINS UBRI   </t>
  </si>
  <si>
    <t xml:space="preserve">FELICIA ESMIRNA DE LA CRUZ CRUZ     </t>
  </si>
  <si>
    <t xml:space="preserve">FLORIBEL TORREZ DE JESUS            </t>
  </si>
  <si>
    <t xml:space="preserve">FRANCIA ESTHER COOPER KELLY         </t>
  </si>
  <si>
    <t xml:space="preserve">FRANK LUIS ROMERO ESCARFULLERY      </t>
  </si>
  <si>
    <t xml:space="preserve">FREDY JOSE CONSTANZO                </t>
  </si>
  <si>
    <t>FRIBIO RAFAEL MIGUEL CASTELLANOS MAT</t>
  </si>
  <si>
    <t xml:space="preserve">GERALD WILKIN DONCON GARCIA         </t>
  </si>
  <si>
    <t xml:space="preserve">GERALDINE ISABEL HALABI RUIZ        </t>
  </si>
  <si>
    <t xml:space="preserve">GRICER RODRIGUEZ REYES              </t>
  </si>
  <si>
    <t xml:space="preserve">ISIDRO ISAAC CONCEPCION UREÑA       </t>
  </si>
  <si>
    <t xml:space="preserve">IVAN ALEJANDRO IGLESIAS RAMIREZ     </t>
  </si>
  <si>
    <t xml:space="preserve">IVELISSE REYNOSO RIJO               </t>
  </si>
  <si>
    <t xml:space="preserve">JACKELINE HERNANDEZ REINOSO         </t>
  </si>
  <si>
    <t xml:space="preserve">JAIDA CUEVAS CARRASCO               </t>
  </si>
  <si>
    <t xml:space="preserve">JAVIER DE JESUS RODRIGUEZ ESTEVEZ   </t>
  </si>
  <si>
    <t xml:space="preserve">JEFFRY MIGUEL HILARIO MORLA         </t>
  </si>
  <si>
    <t xml:space="preserve">JHONNY DEYBI FERNANDEZ SIME         </t>
  </si>
  <si>
    <t xml:space="preserve">JORGE ENRIQUE CASTRO                </t>
  </si>
  <si>
    <t xml:space="preserve">JORGE MIGUEL SALOMON PEREZ          </t>
  </si>
  <si>
    <t xml:space="preserve">JOSE JOAQUIN GOMEZ CERDA            </t>
  </si>
  <si>
    <t xml:space="preserve">JUAN AQUINO TRONCOSO                </t>
  </si>
  <si>
    <t xml:space="preserve">JUAN DE DIOS BERIGUETE ZARZUELA     </t>
  </si>
  <si>
    <t xml:space="preserve">JUAN EVANGELISTA CRUCETA GUERRA     </t>
  </si>
  <si>
    <t xml:space="preserve">JUAN ISIDRO PEREZ FORTUNA           </t>
  </si>
  <si>
    <t xml:space="preserve">JUAN MARTINEZ                       </t>
  </si>
  <si>
    <t xml:space="preserve">JUAN RAUL CUEVAS DE LA CRUZ         </t>
  </si>
  <si>
    <t xml:space="preserve">JULIO SOSA GARCIA                   </t>
  </si>
  <si>
    <t xml:space="preserve">JULISSA ESTELA CUEVAS DE LOS SANTOS </t>
  </si>
  <si>
    <t xml:space="preserve">JULISSA GERMANIA MAGALLANES PEREZ   </t>
  </si>
  <si>
    <t xml:space="preserve">JUNIOR MIGUEL REYES HERNANDEZ       </t>
  </si>
  <si>
    <t xml:space="preserve">KARINA JESSENIA MEDINA DE LA CRUZ   </t>
  </si>
  <si>
    <t xml:space="preserve">KATTY VICTORIA DIAZ FERRERAS        </t>
  </si>
  <si>
    <t xml:space="preserve">KIMBERLY CAMACHO PICHARDO           </t>
  </si>
  <si>
    <t xml:space="preserve">LAURA EVANGELITA GUEVARA CUEVAS     </t>
  </si>
  <si>
    <t xml:space="preserve">LEONARDO ALBERTO GARCIA PEREZ       </t>
  </si>
  <si>
    <t xml:space="preserve">LOURDENYS ANTONIA POPOTER CRUZ      </t>
  </si>
  <si>
    <t xml:space="preserve">LUIS MARIA GOMEZ SANTOS             </t>
  </si>
  <si>
    <t xml:space="preserve">LUZ DEL ALBA CUEVAS GONZALEZ        </t>
  </si>
  <si>
    <t xml:space="preserve">LUZ YDANIA OGANDO AQUINO            </t>
  </si>
  <si>
    <t xml:space="preserve">MADELYN RAFELINA MARRERO FERNANDEZ  </t>
  </si>
  <si>
    <t xml:space="preserve">MADELYNE MILENA REYES DE LOS SANTOS </t>
  </si>
  <si>
    <t xml:space="preserve">MAGNOLIA ALEXANDRA LEDESMA CABRERA  </t>
  </si>
  <si>
    <t xml:space="preserve">MANFREE JUAN JOSE BATISTA QUIROZ    </t>
  </si>
  <si>
    <t xml:space="preserve">MARCOS CUEVAS SANTANA               </t>
  </si>
  <si>
    <t xml:space="preserve">MARGARITA DAMARIS TEJEDA ACOSTA     </t>
  </si>
  <si>
    <t xml:space="preserve">MARIA ESTHER HODGE PEREZ            </t>
  </si>
  <si>
    <t xml:space="preserve">MARIA FELICIA CEDANO MARTINEZ       </t>
  </si>
  <si>
    <t xml:space="preserve">MARIA MERCEDES REYES OZUNA          </t>
  </si>
  <si>
    <t xml:space="preserve">MARIBEL OLEAGA RODRIGUEZ            </t>
  </si>
  <si>
    <t xml:space="preserve">MARIEL MARTINEZ CAMARENA            </t>
  </si>
  <si>
    <t>MARLEN DESIREE BERROA MARTICH DE POL</t>
  </si>
  <si>
    <t xml:space="preserve">MARNYE TERESA VARGAS                </t>
  </si>
  <si>
    <t xml:space="preserve">MARTHA MARGARITA DEL JESUS          </t>
  </si>
  <si>
    <t xml:space="preserve">MARVIN LOPEZ RAMIREZ                </t>
  </si>
  <si>
    <t xml:space="preserve">MARVIS ROCIO ROMERO GUZMAN          </t>
  </si>
  <si>
    <t xml:space="preserve">MELISSA ROSILED MATOS RAMIREZ       </t>
  </si>
  <si>
    <t xml:space="preserve">MELVIN RAFAEL VASQUEZ               </t>
  </si>
  <si>
    <t xml:space="preserve">MIGUEL ANGEL DURAN MARIÑEZ          </t>
  </si>
  <si>
    <t xml:space="preserve">MILEDY JOSEFINA JARDINES HICIANO    </t>
  </si>
  <si>
    <t xml:space="preserve">NAIROBY CALDERON BRAND              </t>
  </si>
  <si>
    <t xml:space="preserve">NELSON EDDY ACOSTA MESA             </t>
  </si>
  <si>
    <t xml:space="preserve">NEXCI RAMONA DE LEON RAMIREZ        </t>
  </si>
  <si>
    <t xml:space="preserve">NIEVE LUCIA GONZALEZ SANTANA        </t>
  </si>
  <si>
    <t xml:space="preserve">ODORNIS EMMANUEL PUJOLS DEL CARMEN  </t>
  </si>
  <si>
    <t xml:space="preserve">PEDRO REYES ECHAVARRIA              </t>
  </si>
  <si>
    <t xml:space="preserve">PEDRO RUBEN ARTILES GOMEZ           </t>
  </si>
  <si>
    <t xml:space="preserve">RADHAMES PEÑA MARTINEZ              </t>
  </si>
  <si>
    <t xml:space="preserve">RAFAEL YANCOBI MENDEZ MEDINA        </t>
  </si>
  <si>
    <t xml:space="preserve">RAMONA ALEXANDRA GONZALEZ GARRIDO   </t>
  </si>
  <si>
    <t xml:space="preserve">RENE CABRERA CAPELLAN               </t>
  </si>
  <si>
    <t xml:space="preserve">RHEILY BETHANIA RODRIGUEZ JORGE     </t>
  </si>
  <si>
    <t xml:space="preserve">RICARDO ANTONIO CASTRO              </t>
  </si>
  <si>
    <t xml:space="preserve">RICHARD RAMON ARIAS FERNANDEZ       </t>
  </si>
  <si>
    <t xml:space="preserve">ROBEIDA ISABEL LALUZ GUZMAN         </t>
  </si>
  <si>
    <t xml:space="preserve">ROCIO ISABEL JIMENEZ VOLQUEZ        </t>
  </si>
  <si>
    <t xml:space="preserve">ROSA CAROLINA MATOS                 </t>
  </si>
  <si>
    <t xml:space="preserve">ROSA DE LA CRUZ JIMENEZ             </t>
  </si>
  <si>
    <t xml:space="preserve">ROSA MARIA VASQUEZ FIGUEROA         </t>
  </si>
  <si>
    <t xml:space="preserve">SANTA NAIROBY DURAN                 </t>
  </si>
  <si>
    <t xml:space="preserve">SHAHADY MASSIEL DE LA ROSA BRYAN    </t>
  </si>
  <si>
    <t xml:space="preserve">SILVINIA BERENISE FRIAS POL         </t>
  </si>
  <si>
    <t xml:space="preserve">STARLYN LEONEL GUZMAN CASILLA       </t>
  </si>
  <si>
    <t xml:space="preserve">SURELYS SUAREZ SUAREZ               </t>
  </si>
  <si>
    <t xml:space="preserve">TERESA TAVERAS                      </t>
  </si>
  <si>
    <t xml:space="preserve">URY RODRIGUEZ                       </t>
  </si>
  <si>
    <t xml:space="preserve">VIOLETA MATOS PEÑALO                </t>
  </si>
  <si>
    <t xml:space="preserve">WALESKA FIOR D ALIZA ENCARNACION DE </t>
  </si>
  <si>
    <t xml:space="preserve">WENDY VIANNEY GONZALEZ REYES        </t>
  </si>
  <si>
    <t xml:space="preserve">WHITNEY SHARINA BENITEZ BOTELLO     </t>
  </si>
  <si>
    <t xml:space="preserve">WILLIAM DAGOBERTO CESPEDES          </t>
  </si>
  <si>
    <t xml:space="preserve">XIOMARA ALEXIS DE COO FLORES        </t>
  </si>
  <si>
    <t xml:space="preserve">YANAYRIS ADAMES FRIAS               </t>
  </si>
  <si>
    <t xml:space="preserve">YRMA JOSEFINA BEST RODRIGUEZ        </t>
  </si>
  <si>
    <t xml:space="preserve">ZULLY ARELIS ARIAS MARCALLE         </t>
  </si>
  <si>
    <t>SEDE CENTRAL</t>
  </si>
  <si>
    <t xml:space="preserve">ENC. DIVISION DE ORIENTACION  </t>
  </si>
  <si>
    <t>DESIGNADO</t>
  </si>
  <si>
    <t>TECNICO DE ORIENTACION A LOS A</t>
  </si>
  <si>
    <t xml:space="preserve">DEPARTAMENTO ADMINISTRATIVO             </t>
  </si>
  <si>
    <t xml:space="preserve">AUXILIAR ADMINISTRATIVO (A)   </t>
  </si>
  <si>
    <t>ENC. DPTO. PLANIFICACION Y DES</t>
  </si>
  <si>
    <t xml:space="preserve">CONSERJE                      </t>
  </si>
  <si>
    <t xml:space="preserve">ENC. SECCION LITIGIOS         </t>
  </si>
  <si>
    <t xml:space="preserve">ENC. DIVISION OPERACIONES     </t>
  </si>
  <si>
    <t>HIGUEY</t>
  </si>
  <si>
    <t xml:space="preserve">DEFENSOR DE LOS AFILIADOS     </t>
  </si>
  <si>
    <t>TECNICO DE SUPERVISION MONITOR</t>
  </si>
  <si>
    <t>LA ROMANA</t>
  </si>
  <si>
    <t xml:space="preserve">TECNICO EN REDES SOCIALES     </t>
  </si>
  <si>
    <t>COORDINADOR (A) ACTIVIDADES IN</t>
  </si>
  <si>
    <t>SAN PEDRO DE MACORIS</t>
  </si>
  <si>
    <t xml:space="preserve">RECEPCIONISTA                 </t>
  </si>
  <si>
    <t xml:space="preserve">ANALISTA DE RECURSOS HUMANOS  </t>
  </si>
  <si>
    <t xml:space="preserve">DISEÑADOR GRAFICO             </t>
  </si>
  <si>
    <t>SANTIAGO</t>
  </si>
  <si>
    <t xml:space="preserve">ENC. DEPTO. TEC. DE LA INF.   </t>
  </si>
  <si>
    <t xml:space="preserve">MENSAJERO EXTERNO             </t>
  </si>
  <si>
    <t>PUERTO PLATA</t>
  </si>
  <si>
    <t xml:space="preserve">AYUDANTE MANTENIMIENTO        </t>
  </si>
  <si>
    <t xml:space="preserve">CHOFER                        </t>
  </si>
  <si>
    <t xml:space="preserve">PROMOTOR DE SEGURIDAD SOCIAL  </t>
  </si>
  <si>
    <t>SAMANA</t>
  </si>
  <si>
    <t>ASESOR TECNICO DE COMUNICACION</t>
  </si>
  <si>
    <t xml:space="preserve">MENSAJERO INTERNO             </t>
  </si>
  <si>
    <t xml:space="preserve">ENC. DPTO. FINANCIERO         </t>
  </si>
  <si>
    <t xml:space="preserve">SECRETARIO (A)                </t>
  </si>
  <si>
    <t xml:space="preserve">ADMINISTRADOR BASE DE DATOS   </t>
  </si>
  <si>
    <t xml:space="preserve">ASESOR FINANCIERO             </t>
  </si>
  <si>
    <t>ENCARGADO DEPARTAMENTO JURIDIC</t>
  </si>
  <si>
    <t xml:space="preserve">ENC. DEPARTAMENTO ORIENTACION </t>
  </si>
  <si>
    <t>ANALISTA DE REVISION Y CONTROL</t>
  </si>
  <si>
    <t xml:space="preserve">ANALISTA NOMINAS              </t>
  </si>
  <si>
    <t xml:space="preserve">TECNICO EN PROTECCION SOCIAL  </t>
  </si>
  <si>
    <t>AZUA</t>
  </si>
  <si>
    <t>TECNICO EN COMPRAS Y CONTRATAC</t>
  </si>
  <si>
    <t>BARAHONA</t>
  </si>
  <si>
    <t>ENCARGADO DE SECCION DE COMPRA</t>
  </si>
  <si>
    <t xml:space="preserve">TECNICO DE RECURSOS HUMANOS   </t>
  </si>
  <si>
    <t>ENCARGADO DEPARTAMENTO DE COMU</t>
  </si>
  <si>
    <t>SAN JUAN DE LA MAGUANA</t>
  </si>
  <si>
    <t xml:space="preserve">SECRETARIA                    </t>
  </si>
  <si>
    <t xml:space="preserve">ASESOR (A)                    </t>
  </si>
  <si>
    <t>RESPONSABLE DE ACCESO A LA INF</t>
  </si>
  <si>
    <t xml:space="preserve">TECNICO DE PRESUPUESTO        </t>
  </si>
  <si>
    <t xml:space="preserve">PERIODISTA                    </t>
  </si>
  <si>
    <t xml:space="preserve">ASESORA SALUD                 </t>
  </si>
  <si>
    <t xml:space="preserve">ASISTENTE DE LA DIRECCION     </t>
  </si>
  <si>
    <t>BAHORUCO</t>
  </si>
  <si>
    <t>ANALISTA DE PRESTACIONES DE SA</t>
  </si>
  <si>
    <t xml:space="preserve">TECNICO ADMINISTRATIVO        </t>
  </si>
  <si>
    <t xml:space="preserve">CONTADORA                     </t>
  </si>
  <si>
    <t xml:space="preserve">AUXILIAR ALMACEN Y SUMINISTRO </t>
  </si>
  <si>
    <t xml:space="preserve">SUPERVISOR MANTENIMIENTO      </t>
  </si>
  <si>
    <t xml:space="preserve">VIGILANTE                     </t>
  </si>
  <si>
    <t>SAN FRANCISCO DE MACORIS</t>
  </si>
  <si>
    <t>VALVERDE MAO</t>
  </si>
  <si>
    <t xml:space="preserve">TECNICO CONTABILIDAD          </t>
  </si>
  <si>
    <t xml:space="preserve">DIRECTORA GENERAL             </t>
  </si>
  <si>
    <t xml:space="preserve">SECRETARIA EJECUTIVA          </t>
  </si>
  <si>
    <t xml:space="preserve">SUPERVISOR MAYORDOMIA         </t>
  </si>
  <si>
    <t xml:space="preserve">TECNICO DE PLANIFICACION      </t>
  </si>
  <si>
    <t xml:space="preserve">ENC. DIVISION DEFENSORIA      </t>
  </si>
  <si>
    <t>COORDINADOR DE REVISION Y CONT</t>
  </si>
  <si>
    <t>ENCARGADO DE LA DIVISION DE AD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</si>
  <si>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</si>
  <si>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</si>
  <si>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</si>
  <si>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</si>
  <si>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</si>
  <si>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 xml:space="preserve">EDWIN HENRY GRULLON ANDUJAR         </t>
  </si>
  <si>
    <t xml:space="preserve">LUIS RAFAEL BATISTA MARTINEZ        </t>
  </si>
  <si>
    <t xml:space="preserve">MARCOS ANTONIO RODRIGUEZ SANCHEZ    </t>
  </si>
  <si>
    <t>NO.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</si>
  <si>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</si>
  <si>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</si>
  <si>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</si>
  <si>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</si>
  <si>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</si>
  <si>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</si>
  <si>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</si>
  <si>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</si>
  <si>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</si>
  <si>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</si>
  <si>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DIRECCION DE INFORMACION Y DEFENSA DE LO</t>
  </si>
  <si>
    <t xml:space="preserve">DISNELSI ESTHER GARCIA BATISTA      </t>
  </si>
  <si>
    <t xml:space="preserve">JOHANNY CASADO ORTIZ                </t>
  </si>
  <si>
    <t xml:space="preserve">MAGALY KING ALCALA                  </t>
  </si>
  <si>
    <t>DEPARTAMENTO DE PROMOCION DEL SISTEMA DE</t>
  </si>
  <si>
    <t>MIGUELINA ALTAGRACIA ROJAS RODRIGUEZ</t>
  </si>
  <si>
    <t xml:space="preserve">SHELINA CRISTAL BENOIT LIRANZO      </t>
  </si>
  <si>
    <t xml:space="preserve">DEPARTAMENTO FINANCIERO-DIDA            </t>
  </si>
  <si>
    <t xml:space="preserve">DEPARTAMENTO DE RECURSOS HUMANOS-DIDA   </t>
  </si>
  <si>
    <t xml:space="preserve">SECCION DE NOMINA-DIDA                  </t>
  </si>
  <si>
    <t>DEPARTAMENTO DE TECNOLOGIAS DE LA INFORM</t>
  </si>
  <si>
    <t xml:space="preserve">DIVISION DE ADMINISTRACION DEL SERVICIO </t>
  </si>
  <si>
    <t xml:space="preserve">DEPARTAMENTO DE SUPERVISION MONITOREO E </t>
  </si>
  <si>
    <t xml:space="preserve">OFICINAS PROVINCIALES-DIDA              </t>
  </si>
  <si>
    <t>SECCION DE COMPRAS Y CONTRATACIONES-DIDA</t>
  </si>
  <si>
    <t xml:space="preserve">DEPARTAMENTO JURIDICO-DIDA              </t>
  </si>
  <si>
    <t>DEPARTAMENTO DE PLANIFICACION Y DESARROL</t>
  </si>
  <si>
    <t>DEPARTAMENTO DE ORIENTACION Y DEFENSORIA</t>
  </si>
  <si>
    <t>SECCION DE DEFENSORIA DE LOS AFILIADOS-D</t>
  </si>
  <si>
    <t xml:space="preserve">DIVISION DE ORIENTACION-DIDA            </t>
  </si>
  <si>
    <t xml:space="preserve">DEPARTAMENTO DE COMUNICACIONES-DIDA     </t>
  </si>
  <si>
    <t>OTROS DESCUENTOS</t>
  </si>
  <si>
    <t xml:space="preserve">FRANCISCA SANTOS RODRIGUEZ          </t>
  </si>
  <si>
    <t xml:space="preserve">ISMAEL MATEO MARTE                  </t>
  </si>
  <si>
    <t xml:space="preserve">MARIE FRAGOSO FULCAR                </t>
  </si>
  <si>
    <t xml:space="preserve">YULEIKA ALCELIA PEÑA FLORIAN        </t>
  </si>
  <si>
    <t xml:space="preserve">LEREMNYS YAMILE CASTILLO DIAZ       </t>
  </si>
  <si>
    <t xml:space="preserve">FLOR MERCEDES BRITO DE LA CRUZ      </t>
  </si>
  <si>
    <t xml:space="preserve">AURELINA RAFAELA PEREYRA BRITO      </t>
  </si>
  <si>
    <t xml:space="preserve">SORAIDA SANCHEZ                     </t>
  </si>
  <si>
    <t xml:space="preserve">NELSON RAYMUNDO LANDETA ESTRELLA    </t>
  </si>
  <si>
    <t xml:space="preserve">JOAQUIN VIRGILIO LEBRON DEL ROSARIO </t>
  </si>
  <si>
    <t xml:space="preserve">ASESOR                        </t>
  </si>
  <si>
    <t xml:space="preserve">AYUDANTE DE MANTENIMIENTO     </t>
  </si>
  <si>
    <t xml:space="preserve">LISSETTE MARTINEZ RODRIGUEZ         </t>
  </si>
  <si>
    <t xml:space="preserve">FERNELYS CUEVAS CUEVAS              </t>
  </si>
  <si>
    <t xml:space="preserve">FRANKLYN JOEL RODRIGUEZ NOVA        </t>
  </si>
  <si>
    <t xml:space="preserve">LUIS NAPOLEON DUVAL CARVAJAL        </t>
  </si>
  <si>
    <t xml:space="preserve">LUISANNA CASTILLO TORRES            </t>
  </si>
  <si>
    <t xml:space="preserve">OSCAR RAFAEL PAYANO CONCEPCION      </t>
  </si>
  <si>
    <t xml:space="preserve">LAURY MIGUELINA POLANCO MARTINEZ    </t>
  </si>
  <si>
    <t xml:space="preserve">SCARLIN ISBEL LOPEZ CUEVAS          </t>
  </si>
  <si>
    <t xml:space="preserve">GESTOR DE PROTOCOLO           </t>
  </si>
  <si>
    <t xml:space="preserve">GESTOR DE REDES SOCIALES      </t>
  </si>
  <si>
    <t>ENC. DIVISION FORMULACION, MON</t>
  </si>
  <si>
    <t xml:space="preserve">ELIZABETH ALCANTARA VALENZUELA      </t>
  </si>
  <si>
    <t>Nómina de Empleados Fijos - Octubre 2022</t>
  </si>
  <si>
    <t xml:space="preserve">DILENIA ESTEVEZ LORA                </t>
  </si>
  <si>
    <t>TOTALES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</si>
</sst>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5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9" xfId="1" applyFont="1" applyBorder="1"/>
    <xf numFmtId="0" fontId="0" fillId="0" borderId="10" xfId="0" applyBorder="1"/>
    <xf numFmtId="43" fontId="0" fillId="0" borderId="7" xfId="1" applyFont="1" applyBorder="1"/>
    <xf numFmtId="0" fontId="0" fillId="0" borderId="4" xfId="0" applyBorder="1"/>
    <xf numFmtId="0" fontId="0" fillId="0" borderId="6" xfId="0" applyBorder="1"/>
    <xf numFmtId="0" fontId="0" fillId="0" borderId="3" xfId="0" applyBorder="1"/>
    <xf numFmtId="4" fontId="0" fillId="0" borderId="0" xfId="0" applyNumberFormat="1"/>
    <xf numFmtId="4" fontId="0" fillId="0" borderId="1" xfId="0" applyNumberFormat="1" applyBorder="1"/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2" xfId="0" applyBorder="1"/>
    <xf numFmtId="4" fontId="0" fillId="0" borderId="2" xfId="0" applyNumberFormat="1" applyBorder="1"/>
    <xf numFmtId="4" fontId="0" fillId="0" borderId="3" xfId="0" applyNumberFormat="1" applyBorder="1"/>
    <xf numFmtId="0" fontId="0" fillId="0" borderId="0" xfId="0" applyBorder="1"/>
    <xf numFmtId="0" fontId="0" fillId="0" borderId="11" xfId="0" applyBorder="1"/>
    <xf numFmtId="0" fontId="0" fillId="0" borderId="8" xfId="0" applyBorder="1"/>
    <xf numFmtId="4" fontId="0" fillId="0" borderId="8" xfId="0" applyNumberFormat="1" applyBorder="1"/>
    <xf numFmtId="4" fontId="0" fillId="0" borderId="5" xfId="0" applyNumberFormat="1" applyBorder="1"/>
    <xf numFmtId="0" fontId="1" fillId="0" borderId="8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50800</xdr:colOff>
      <xdr:row>0</xdr:row>
      <xdr:rowOff>88901</xdr:rowOff>
    </xdr:from>
    <xdr:ext cx="1098177" cy="704476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651875" y="88901"/>
          <a:ext cx="1098177" cy="70447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04"/>
  <sheetViews>
    <sheetView tabSelected="1" zoomScale="75" zoomScaleNormal="75" workbookViewId="0">
      <pane xSplit="3" ySplit="7" topLeftCell="E187" activePane="bottomRight" state="frozen"/>
      <selection pane="topRight" activeCell="D1" sqref="D1"/>
      <selection pane="bottomLeft" activeCell="A8" sqref="A8"/>
      <selection pane="bottomRight" activeCell="I204" sqref="I204"/>
    </sheetView>
  </sheetViews>
  <sheetFormatPr baseColWidth="10" defaultRowHeight="15" x14ac:dyDescent="0.25"/>
  <cols>
    <col min="1" max="1" width="4.7109375" bestFit="1" customWidth="1"/>
    <col min="2" max="2" width="5.140625" customWidth="1"/>
    <col min="3" max="3" width="41" bestFit="1" customWidth="1"/>
    <col min="4" max="4" width="36.85546875" bestFit="1" customWidth="1"/>
    <col min="5" max="5" width="41.28515625" customWidth="1"/>
    <col min="6" max="6" width="20.28515625" customWidth="1"/>
    <col min="7" max="7" width="11.7109375" bestFit="1" customWidth="1"/>
    <col min="8" max="8" width="13.85546875" customWidth="1"/>
    <col min="9" max="9" width="14.7109375" customWidth="1"/>
    <col min="10" max="13" width="16.5703125" customWidth="1"/>
    <col min="14" max="14" width="13.85546875" style="3" bestFit="1" customWidth="1"/>
    <col min="213" max="213" width="1" customWidth="1"/>
    <col min="214" max="214" width="4" customWidth="1"/>
    <col min="215" max="216" width="2" customWidth="1"/>
    <col min="217" max="217" width="4" customWidth="1"/>
    <col min="218" max="220" width="2" customWidth="1"/>
    <col min="221" max="221" width="4" customWidth="1"/>
    <col min="222" max="222" width="5" customWidth="1"/>
    <col min="223" max="223" width="4" customWidth="1"/>
    <col min="224" max="224" width="3" customWidth="1"/>
    <col min="225" max="225" width="8" customWidth="1"/>
    <col min="226" max="226" width="36" customWidth="1"/>
    <col min="227" max="228" width="30" customWidth="1"/>
    <col min="229" max="229" width="11" customWidth="1"/>
    <col min="230" max="230" width="8" customWidth="1"/>
    <col min="231" max="237" width="17" customWidth="1"/>
    <col min="238" max="238" width="3" customWidth="1"/>
    <col min="239" max="239" width="40" customWidth="1"/>
    <col min="240" max="240" width="4" customWidth="1"/>
    <col min="241" max="241" width="9" customWidth="1"/>
    <col min="242" max="242" width="2" customWidth="1"/>
    <col min="243" max="243" width="17" customWidth="1"/>
    <col min="244" max="244" width="2" customWidth="1"/>
    <col min="245" max="248" width="17" customWidth="1"/>
    <col min="249" max="249" width="10" customWidth="1"/>
    <col min="250" max="250" width="1" customWidth="1"/>
    <col min="251" max="251" width="2" customWidth="1"/>
    <col min="252" max="252" width="10" customWidth="1"/>
    <col min="253" max="254" width="2" customWidth="1"/>
    <col min="255" max="255" width="4" customWidth="1"/>
    <col min="256" max="256" width="6" customWidth="1"/>
    <col min="257" max="257" width="10" customWidth="1"/>
    <col min="258" max="258" width="1" customWidth="1"/>
    <col min="469" max="469" width="1" customWidth="1"/>
    <col min="470" max="470" width="4" customWidth="1"/>
    <col min="471" max="472" width="2" customWidth="1"/>
    <col min="473" max="473" width="4" customWidth="1"/>
    <col min="474" max="476" width="2" customWidth="1"/>
    <col min="477" max="477" width="4" customWidth="1"/>
    <col min="478" max="478" width="5" customWidth="1"/>
    <col min="479" max="479" width="4" customWidth="1"/>
    <col min="480" max="480" width="3" customWidth="1"/>
    <col min="481" max="481" width="8" customWidth="1"/>
    <col min="482" max="482" width="36" customWidth="1"/>
    <col min="483" max="484" width="30" customWidth="1"/>
    <col min="485" max="485" width="11" customWidth="1"/>
    <col min="486" max="486" width="8" customWidth="1"/>
    <col min="487" max="493" width="17" customWidth="1"/>
    <col min="494" max="494" width="3" customWidth="1"/>
    <col min="495" max="495" width="40" customWidth="1"/>
    <col min="496" max="496" width="4" customWidth="1"/>
    <col min="497" max="497" width="9" customWidth="1"/>
    <col min="498" max="498" width="2" customWidth="1"/>
    <col min="499" max="499" width="17" customWidth="1"/>
    <col min="500" max="500" width="2" customWidth="1"/>
    <col min="501" max="504" width="17" customWidth="1"/>
    <col min="505" max="505" width="10" customWidth="1"/>
    <col min="506" max="506" width="1" customWidth="1"/>
    <col min="507" max="507" width="2" customWidth="1"/>
    <col min="508" max="508" width="10" customWidth="1"/>
    <col min="509" max="510" width="2" customWidth="1"/>
    <col min="511" max="511" width="4" customWidth="1"/>
    <col min="512" max="512" width="6" customWidth="1"/>
    <col min="513" max="513" width="10" customWidth="1"/>
    <col min="514" max="514" width="1" customWidth="1"/>
    <col min="725" max="725" width="1" customWidth="1"/>
    <col min="726" max="726" width="4" customWidth="1"/>
    <col min="727" max="728" width="2" customWidth="1"/>
    <col min="729" max="729" width="4" customWidth="1"/>
    <col min="730" max="732" width="2" customWidth="1"/>
    <col min="733" max="733" width="4" customWidth="1"/>
    <col min="734" max="734" width="5" customWidth="1"/>
    <col min="735" max="735" width="4" customWidth="1"/>
    <col min="736" max="736" width="3" customWidth="1"/>
    <col min="737" max="737" width="8" customWidth="1"/>
    <col min="738" max="738" width="36" customWidth="1"/>
    <col min="739" max="740" width="30" customWidth="1"/>
    <col min="741" max="741" width="11" customWidth="1"/>
    <col min="742" max="742" width="8" customWidth="1"/>
    <col min="743" max="749" width="17" customWidth="1"/>
    <col min="750" max="750" width="3" customWidth="1"/>
    <col min="751" max="751" width="40" customWidth="1"/>
    <col min="752" max="752" width="4" customWidth="1"/>
    <col min="753" max="753" width="9" customWidth="1"/>
    <col min="754" max="754" width="2" customWidth="1"/>
    <col min="755" max="755" width="17" customWidth="1"/>
    <col min="756" max="756" width="2" customWidth="1"/>
    <col min="757" max="760" width="17" customWidth="1"/>
    <col min="761" max="761" width="10" customWidth="1"/>
    <col min="762" max="762" width="1" customWidth="1"/>
    <col min="763" max="763" width="2" customWidth="1"/>
    <col min="764" max="764" width="10" customWidth="1"/>
    <col min="765" max="766" width="2" customWidth="1"/>
    <col min="767" max="767" width="4" customWidth="1"/>
    <col min="768" max="768" width="6" customWidth="1"/>
    <col min="769" max="769" width="10" customWidth="1"/>
    <col min="770" max="770" width="1" customWidth="1"/>
    <col min="981" max="981" width="1" customWidth="1"/>
    <col min="982" max="982" width="4" customWidth="1"/>
    <col min="983" max="984" width="2" customWidth="1"/>
    <col min="985" max="985" width="4" customWidth="1"/>
    <col min="986" max="988" width="2" customWidth="1"/>
    <col min="989" max="989" width="4" customWidth="1"/>
    <col min="990" max="990" width="5" customWidth="1"/>
    <col min="991" max="991" width="4" customWidth="1"/>
    <col min="992" max="992" width="3" customWidth="1"/>
    <col min="993" max="993" width="8" customWidth="1"/>
    <col min="994" max="994" width="36" customWidth="1"/>
    <col min="995" max="996" width="30" customWidth="1"/>
    <col min="997" max="997" width="11" customWidth="1"/>
    <col min="998" max="998" width="8" customWidth="1"/>
    <col min="999" max="1005" width="17" customWidth="1"/>
    <col min="1006" max="1006" width="3" customWidth="1"/>
    <col min="1007" max="1007" width="40" customWidth="1"/>
    <col min="1008" max="1008" width="4" customWidth="1"/>
    <col min="1009" max="1009" width="9" customWidth="1"/>
    <col min="1010" max="1010" width="2" customWidth="1"/>
    <col min="1011" max="1011" width="17" customWidth="1"/>
    <col min="1012" max="1012" width="2" customWidth="1"/>
    <col min="1013" max="1016" width="17" customWidth="1"/>
    <col min="1017" max="1017" width="10" customWidth="1"/>
    <col min="1018" max="1018" width="1" customWidth="1"/>
    <col min="1019" max="1019" width="2" customWidth="1"/>
    <col min="1020" max="1020" width="10" customWidth="1"/>
    <col min="1021" max="1022" width="2" customWidth="1"/>
    <col min="1023" max="1023" width="4" customWidth="1"/>
    <col min="1024" max="1024" width="6" customWidth="1"/>
    <col min="1025" max="1025" width="10" customWidth="1"/>
    <col min="1026" max="1026" width="1" customWidth="1"/>
    <col min="1237" max="1237" width="1" customWidth="1"/>
    <col min="1238" max="1238" width="4" customWidth="1"/>
    <col min="1239" max="1240" width="2" customWidth="1"/>
    <col min="1241" max="1241" width="4" customWidth="1"/>
    <col min="1242" max="1244" width="2" customWidth="1"/>
    <col min="1245" max="1245" width="4" customWidth="1"/>
    <col min="1246" max="1246" width="5" customWidth="1"/>
    <col min="1247" max="1247" width="4" customWidth="1"/>
    <col min="1248" max="1248" width="3" customWidth="1"/>
    <col min="1249" max="1249" width="8" customWidth="1"/>
    <col min="1250" max="1250" width="36" customWidth="1"/>
    <col min="1251" max="1252" width="30" customWidth="1"/>
    <col min="1253" max="1253" width="11" customWidth="1"/>
    <col min="1254" max="1254" width="8" customWidth="1"/>
    <col min="1255" max="1261" width="17" customWidth="1"/>
    <col min="1262" max="1262" width="3" customWidth="1"/>
    <col min="1263" max="1263" width="40" customWidth="1"/>
    <col min="1264" max="1264" width="4" customWidth="1"/>
    <col min="1265" max="1265" width="9" customWidth="1"/>
    <col min="1266" max="1266" width="2" customWidth="1"/>
    <col min="1267" max="1267" width="17" customWidth="1"/>
    <col min="1268" max="1268" width="2" customWidth="1"/>
    <col min="1269" max="1272" width="17" customWidth="1"/>
    <col min="1273" max="1273" width="10" customWidth="1"/>
    <col min="1274" max="1274" width="1" customWidth="1"/>
    <col min="1275" max="1275" width="2" customWidth="1"/>
    <col min="1276" max="1276" width="10" customWidth="1"/>
    <col min="1277" max="1278" width="2" customWidth="1"/>
    <col min="1279" max="1279" width="4" customWidth="1"/>
    <col min="1280" max="1280" width="6" customWidth="1"/>
    <col min="1281" max="1281" width="10" customWidth="1"/>
    <col min="1282" max="1282" width="1" customWidth="1"/>
    <col min="1493" max="1493" width="1" customWidth="1"/>
    <col min="1494" max="1494" width="4" customWidth="1"/>
    <col min="1495" max="1496" width="2" customWidth="1"/>
    <col min="1497" max="1497" width="4" customWidth="1"/>
    <col min="1498" max="1500" width="2" customWidth="1"/>
    <col min="1501" max="1501" width="4" customWidth="1"/>
    <col min="1502" max="1502" width="5" customWidth="1"/>
    <col min="1503" max="1503" width="4" customWidth="1"/>
    <col min="1504" max="1504" width="3" customWidth="1"/>
    <col min="1505" max="1505" width="8" customWidth="1"/>
    <col min="1506" max="1506" width="36" customWidth="1"/>
    <col min="1507" max="1508" width="30" customWidth="1"/>
    <col min="1509" max="1509" width="11" customWidth="1"/>
    <col min="1510" max="1510" width="8" customWidth="1"/>
    <col min="1511" max="1517" width="17" customWidth="1"/>
    <col min="1518" max="1518" width="3" customWidth="1"/>
    <col min="1519" max="1519" width="40" customWidth="1"/>
    <col min="1520" max="1520" width="4" customWidth="1"/>
    <col min="1521" max="1521" width="9" customWidth="1"/>
    <col min="1522" max="1522" width="2" customWidth="1"/>
    <col min="1523" max="1523" width="17" customWidth="1"/>
    <col min="1524" max="1524" width="2" customWidth="1"/>
    <col min="1525" max="1528" width="17" customWidth="1"/>
    <col min="1529" max="1529" width="10" customWidth="1"/>
    <col min="1530" max="1530" width="1" customWidth="1"/>
    <col min="1531" max="1531" width="2" customWidth="1"/>
    <col min="1532" max="1532" width="10" customWidth="1"/>
    <col min="1533" max="1534" width="2" customWidth="1"/>
    <col min="1535" max="1535" width="4" customWidth="1"/>
    <col min="1536" max="1536" width="6" customWidth="1"/>
    <col min="1537" max="1537" width="10" customWidth="1"/>
    <col min="1538" max="1538" width="1" customWidth="1"/>
    <col min="1749" max="1749" width="1" customWidth="1"/>
    <col min="1750" max="1750" width="4" customWidth="1"/>
    <col min="1751" max="1752" width="2" customWidth="1"/>
    <col min="1753" max="1753" width="4" customWidth="1"/>
    <col min="1754" max="1756" width="2" customWidth="1"/>
    <col min="1757" max="1757" width="4" customWidth="1"/>
    <col min="1758" max="1758" width="5" customWidth="1"/>
    <col min="1759" max="1759" width="4" customWidth="1"/>
    <col min="1760" max="1760" width="3" customWidth="1"/>
    <col min="1761" max="1761" width="8" customWidth="1"/>
    <col min="1762" max="1762" width="36" customWidth="1"/>
    <col min="1763" max="1764" width="30" customWidth="1"/>
    <col min="1765" max="1765" width="11" customWidth="1"/>
    <col min="1766" max="1766" width="8" customWidth="1"/>
    <col min="1767" max="1773" width="17" customWidth="1"/>
    <col min="1774" max="1774" width="3" customWidth="1"/>
    <col min="1775" max="1775" width="40" customWidth="1"/>
    <col min="1776" max="1776" width="4" customWidth="1"/>
    <col min="1777" max="1777" width="9" customWidth="1"/>
    <col min="1778" max="1778" width="2" customWidth="1"/>
    <col min="1779" max="1779" width="17" customWidth="1"/>
    <col min="1780" max="1780" width="2" customWidth="1"/>
    <col min="1781" max="1784" width="17" customWidth="1"/>
    <col min="1785" max="1785" width="10" customWidth="1"/>
    <col min="1786" max="1786" width="1" customWidth="1"/>
    <col min="1787" max="1787" width="2" customWidth="1"/>
    <col min="1788" max="1788" width="10" customWidth="1"/>
    <col min="1789" max="1790" width="2" customWidth="1"/>
    <col min="1791" max="1791" width="4" customWidth="1"/>
    <col min="1792" max="1792" width="6" customWidth="1"/>
    <col min="1793" max="1793" width="10" customWidth="1"/>
    <col min="1794" max="1794" width="1" customWidth="1"/>
    <col min="2005" max="2005" width="1" customWidth="1"/>
    <col min="2006" max="2006" width="4" customWidth="1"/>
    <col min="2007" max="2008" width="2" customWidth="1"/>
    <col min="2009" max="2009" width="4" customWidth="1"/>
    <col min="2010" max="2012" width="2" customWidth="1"/>
    <col min="2013" max="2013" width="4" customWidth="1"/>
    <col min="2014" max="2014" width="5" customWidth="1"/>
    <col min="2015" max="2015" width="4" customWidth="1"/>
    <col min="2016" max="2016" width="3" customWidth="1"/>
    <col min="2017" max="2017" width="8" customWidth="1"/>
    <col min="2018" max="2018" width="36" customWidth="1"/>
    <col min="2019" max="2020" width="30" customWidth="1"/>
    <col min="2021" max="2021" width="11" customWidth="1"/>
    <col min="2022" max="2022" width="8" customWidth="1"/>
    <col min="2023" max="2029" width="17" customWidth="1"/>
    <col min="2030" max="2030" width="3" customWidth="1"/>
    <col min="2031" max="2031" width="40" customWidth="1"/>
    <col min="2032" max="2032" width="4" customWidth="1"/>
    <col min="2033" max="2033" width="9" customWidth="1"/>
    <col min="2034" max="2034" width="2" customWidth="1"/>
    <col min="2035" max="2035" width="17" customWidth="1"/>
    <col min="2036" max="2036" width="2" customWidth="1"/>
    <col min="2037" max="2040" width="17" customWidth="1"/>
    <col min="2041" max="2041" width="10" customWidth="1"/>
    <col min="2042" max="2042" width="1" customWidth="1"/>
    <col min="2043" max="2043" width="2" customWidth="1"/>
    <col min="2044" max="2044" width="10" customWidth="1"/>
    <col min="2045" max="2046" width="2" customWidth="1"/>
    <col min="2047" max="2047" width="4" customWidth="1"/>
    <col min="2048" max="2048" width="6" customWidth="1"/>
    <col min="2049" max="2049" width="10" customWidth="1"/>
    <col min="2050" max="2050" width="1" customWidth="1"/>
    <col min="2261" max="2261" width="1" customWidth="1"/>
    <col min="2262" max="2262" width="4" customWidth="1"/>
    <col min="2263" max="2264" width="2" customWidth="1"/>
    <col min="2265" max="2265" width="4" customWidth="1"/>
    <col min="2266" max="2268" width="2" customWidth="1"/>
    <col min="2269" max="2269" width="4" customWidth="1"/>
    <col min="2270" max="2270" width="5" customWidth="1"/>
    <col min="2271" max="2271" width="4" customWidth="1"/>
    <col min="2272" max="2272" width="3" customWidth="1"/>
    <col min="2273" max="2273" width="8" customWidth="1"/>
    <col min="2274" max="2274" width="36" customWidth="1"/>
    <col min="2275" max="2276" width="30" customWidth="1"/>
    <col min="2277" max="2277" width="11" customWidth="1"/>
    <col min="2278" max="2278" width="8" customWidth="1"/>
    <col min="2279" max="2285" width="17" customWidth="1"/>
    <col min="2286" max="2286" width="3" customWidth="1"/>
    <col min="2287" max="2287" width="40" customWidth="1"/>
    <col min="2288" max="2288" width="4" customWidth="1"/>
    <col min="2289" max="2289" width="9" customWidth="1"/>
    <col min="2290" max="2290" width="2" customWidth="1"/>
    <col min="2291" max="2291" width="17" customWidth="1"/>
    <col min="2292" max="2292" width="2" customWidth="1"/>
    <col min="2293" max="2296" width="17" customWidth="1"/>
    <col min="2297" max="2297" width="10" customWidth="1"/>
    <col min="2298" max="2298" width="1" customWidth="1"/>
    <col min="2299" max="2299" width="2" customWidth="1"/>
    <col min="2300" max="2300" width="10" customWidth="1"/>
    <col min="2301" max="2302" width="2" customWidth="1"/>
    <col min="2303" max="2303" width="4" customWidth="1"/>
    <col min="2304" max="2304" width="6" customWidth="1"/>
    <col min="2305" max="2305" width="10" customWidth="1"/>
    <col min="2306" max="2306" width="1" customWidth="1"/>
    <col min="2517" max="2517" width="1" customWidth="1"/>
    <col min="2518" max="2518" width="4" customWidth="1"/>
    <col min="2519" max="2520" width="2" customWidth="1"/>
    <col min="2521" max="2521" width="4" customWidth="1"/>
    <col min="2522" max="2524" width="2" customWidth="1"/>
    <col min="2525" max="2525" width="4" customWidth="1"/>
    <col min="2526" max="2526" width="5" customWidth="1"/>
    <col min="2527" max="2527" width="4" customWidth="1"/>
    <col min="2528" max="2528" width="3" customWidth="1"/>
    <col min="2529" max="2529" width="8" customWidth="1"/>
    <col min="2530" max="2530" width="36" customWidth="1"/>
    <col min="2531" max="2532" width="30" customWidth="1"/>
    <col min="2533" max="2533" width="11" customWidth="1"/>
    <col min="2534" max="2534" width="8" customWidth="1"/>
    <col min="2535" max="2541" width="17" customWidth="1"/>
    <col min="2542" max="2542" width="3" customWidth="1"/>
    <col min="2543" max="2543" width="40" customWidth="1"/>
    <col min="2544" max="2544" width="4" customWidth="1"/>
    <col min="2545" max="2545" width="9" customWidth="1"/>
    <col min="2546" max="2546" width="2" customWidth="1"/>
    <col min="2547" max="2547" width="17" customWidth="1"/>
    <col min="2548" max="2548" width="2" customWidth="1"/>
    <col min="2549" max="2552" width="17" customWidth="1"/>
    <col min="2553" max="2553" width="10" customWidth="1"/>
    <col min="2554" max="2554" width="1" customWidth="1"/>
    <col min="2555" max="2555" width="2" customWidth="1"/>
    <col min="2556" max="2556" width="10" customWidth="1"/>
    <col min="2557" max="2558" width="2" customWidth="1"/>
    <col min="2559" max="2559" width="4" customWidth="1"/>
    <col min="2560" max="2560" width="6" customWidth="1"/>
    <col min="2561" max="2561" width="10" customWidth="1"/>
    <col min="2562" max="2562" width="1" customWidth="1"/>
    <col min="2773" max="2773" width="1" customWidth="1"/>
    <col min="2774" max="2774" width="4" customWidth="1"/>
    <col min="2775" max="2776" width="2" customWidth="1"/>
    <col min="2777" max="2777" width="4" customWidth="1"/>
    <col min="2778" max="2780" width="2" customWidth="1"/>
    <col min="2781" max="2781" width="4" customWidth="1"/>
    <col min="2782" max="2782" width="5" customWidth="1"/>
    <col min="2783" max="2783" width="4" customWidth="1"/>
    <col min="2784" max="2784" width="3" customWidth="1"/>
    <col min="2785" max="2785" width="8" customWidth="1"/>
    <col min="2786" max="2786" width="36" customWidth="1"/>
    <col min="2787" max="2788" width="30" customWidth="1"/>
    <col min="2789" max="2789" width="11" customWidth="1"/>
    <col min="2790" max="2790" width="8" customWidth="1"/>
    <col min="2791" max="2797" width="17" customWidth="1"/>
    <col min="2798" max="2798" width="3" customWidth="1"/>
    <col min="2799" max="2799" width="40" customWidth="1"/>
    <col min="2800" max="2800" width="4" customWidth="1"/>
    <col min="2801" max="2801" width="9" customWidth="1"/>
    <col min="2802" max="2802" width="2" customWidth="1"/>
    <col min="2803" max="2803" width="17" customWidth="1"/>
    <col min="2804" max="2804" width="2" customWidth="1"/>
    <col min="2805" max="2808" width="17" customWidth="1"/>
    <col min="2809" max="2809" width="10" customWidth="1"/>
    <col min="2810" max="2810" width="1" customWidth="1"/>
    <col min="2811" max="2811" width="2" customWidth="1"/>
    <col min="2812" max="2812" width="10" customWidth="1"/>
    <col min="2813" max="2814" width="2" customWidth="1"/>
    <col min="2815" max="2815" width="4" customWidth="1"/>
    <col min="2816" max="2816" width="6" customWidth="1"/>
    <col min="2817" max="2817" width="10" customWidth="1"/>
    <col min="2818" max="2818" width="1" customWidth="1"/>
    <col min="3029" max="3029" width="1" customWidth="1"/>
    <col min="3030" max="3030" width="4" customWidth="1"/>
    <col min="3031" max="3032" width="2" customWidth="1"/>
    <col min="3033" max="3033" width="4" customWidth="1"/>
    <col min="3034" max="3036" width="2" customWidth="1"/>
    <col min="3037" max="3037" width="4" customWidth="1"/>
    <col min="3038" max="3038" width="5" customWidth="1"/>
    <col min="3039" max="3039" width="4" customWidth="1"/>
    <col min="3040" max="3040" width="3" customWidth="1"/>
    <col min="3041" max="3041" width="8" customWidth="1"/>
    <col min="3042" max="3042" width="36" customWidth="1"/>
    <col min="3043" max="3044" width="30" customWidth="1"/>
    <col min="3045" max="3045" width="11" customWidth="1"/>
    <col min="3046" max="3046" width="8" customWidth="1"/>
    <col min="3047" max="3053" width="17" customWidth="1"/>
    <col min="3054" max="3054" width="3" customWidth="1"/>
    <col min="3055" max="3055" width="40" customWidth="1"/>
    <col min="3056" max="3056" width="4" customWidth="1"/>
    <col min="3057" max="3057" width="9" customWidth="1"/>
    <col min="3058" max="3058" width="2" customWidth="1"/>
    <col min="3059" max="3059" width="17" customWidth="1"/>
    <col min="3060" max="3060" width="2" customWidth="1"/>
    <col min="3061" max="3064" width="17" customWidth="1"/>
    <col min="3065" max="3065" width="10" customWidth="1"/>
    <col min="3066" max="3066" width="1" customWidth="1"/>
    <col min="3067" max="3067" width="2" customWidth="1"/>
    <col min="3068" max="3068" width="10" customWidth="1"/>
    <col min="3069" max="3070" width="2" customWidth="1"/>
    <col min="3071" max="3071" width="4" customWidth="1"/>
    <col min="3072" max="3072" width="6" customWidth="1"/>
    <col min="3073" max="3073" width="10" customWidth="1"/>
    <col min="3074" max="3074" width="1" customWidth="1"/>
    <col min="3285" max="3285" width="1" customWidth="1"/>
    <col min="3286" max="3286" width="4" customWidth="1"/>
    <col min="3287" max="3288" width="2" customWidth="1"/>
    <col min="3289" max="3289" width="4" customWidth="1"/>
    <col min="3290" max="3292" width="2" customWidth="1"/>
    <col min="3293" max="3293" width="4" customWidth="1"/>
    <col min="3294" max="3294" width="5" customWidth="1"/>
    <col min="3295" max="3295" width="4" customWidth="1"/>
    <col min="3296" max="3296" width="3" customWidth="1"/>
    <col min="3297" max="3297" width="8" customWidth="1"/>
    <col min="3298" max="3298" width="36" customWidth="1"/>
    <col min="3299" max="3300" width="30" customWidth="1"/>
    <col min="3301" max="3301" width="11" customWidth="1"/>
    <col min="3302" max="3302" width="8" customWidth="1"/>
    <col min="3303" max="3309" width="17" customWidth="1"/>
    <col min="3310" max="3310" width="3" customWidth="1"/>
    <col min="3311" max="3311" width="40" customWidth="1"/>
    <col min="3312" max="3312" width="4" customWidth="1"/>
    <col min="3313" max="3313" width="9" customWidth="1"/>
    <col min="3314" max="3314" width="2" customWidth="1"/>
    <col min="3315" max="3315" width="17" customWidth="1"/>
    <col min="3316" max="3316" width="2" customWidth="1"/>
    <col min="3317" max="3320" width="17" customWidth="1"/>
    <col min="3321" max="3321" width="10" customWidth="1"/>
    <col min="3322" max="3322" width="1" customWidth="1"/>
    <col min="3323" max="3323" width="2" customWidth="1"/>
    <col min="3324" max="3324" width="10" customWidth="1"/>
    <col min="3325" max="3326" width="2" customWidth="1"/>
    <col min="3327" max="3327" width="4" customWidth="1"/>
    <col min="3328" max="3328" width="6" customWidth="1"/>
    <col min="3329" max="3329" width="10" customWidth="1"/>
    <col min="3330" max="3330" width="1" customWidth="1"/>
    <col min="3541" max="3541" width="1" customWidth="1"/>
    <col min="3542" max="3542" width="4" customWidth="1"/>
    <col min="3543" max="3544" width="2" customWidth="1"/>
    <col min="3545" max="3545" width="4" customWidth="1"/>
    <col min="3546" max="3548" width="2" customWidth="1"/>
    <col min="3549" max="3549" width="4" customWidth="1"/>
    <col min="3550" max="3550" width="5" customWidth="1"/>
    <col min="3551" max="3551" width="4" customWidth="1"/>
    <col min="3552" max="3552" width="3" customWidth="1"/>
    <col min="3553" max="3553" width="8" customWidth="1"/>
    <col min="3554" max="3554" width="36" customWidth="1"/>
    <col min="3555" max="3556" width="30" customWidth="1"/>
    <col min="3557" max="3557" width="11" customWidth="1"/>
    <col min="3558" max="3558" width="8" customWidth="1"/>
    <col min="3559" max="3565" width="17" customWidth="1"/>
    <col min="3566" max="3566" width="3" customWidth="1"/>
    <col min="3567" max="3567" width="40" customWidth="1"/>
    <col min="3568" max="3568" width="4" customWidth="1"/>
    <col min="3569" max="3569" width="9" customWidth="1"/>
    <col min="3570" max="3570" width="2" customWidth="1"/>
    <col min="3571" max="3571" width="17" customWidth="1"/>
    <col min="3572" max="3572" width="2" customWidth="1"/>
    <col min="3573" max="3576" width="17" customWidth="1"/>
    <col min="3577" max="3577" width="10" customWidth="1"/>
    <col min="3578" max="3578" width="1" customWidth="1"/>
    <col min="3579" max="3579" width="2" customWidth="1"/>
    <col min="3580" max="3580" width="10" customWidth="1"/>
    <col min="3581" max="3582" width="2" customWidth="1"/>
    <col min="3583" max="3583" width="4" customWidth="1"/>
    <col min="3584" max="3584" width="6" customWidth="1"/>
    <col min="3585" max="3585" width="10" customWidth="1"/>
    <col min="3586" max="3586" width="1" customWidth="1"/>
    <col min="3797" max="3797" width="1" customWidth="1"/>
    <col min="3798" max="3798" width="4" customWidth="1"/>
    <col min="3799" max="3800" width="2" customWidth="1"/>
    <col min="3801" max="3801" width="4" customWidth="1"/>
    <col min="3802" max="3804" width="2" customWidth="1"/>
    <col min="3805" max="3805" width="4" customWidth="1"/>
    <col min="3806" max="3806" width="5" customWidth="1"/>
    <col min="3807" max="3807" width="4" customWidth="1"/>
    <col min="3808" max="3808" width="3" customWidth="1"/>
    <col min="3809" max="3809" width="8" customWidth="1"/>
    <col min="3810" max="3810" width="36" customWidth="1"/>
    <col min="3811" max="3812" width="30" customWidth="1"/>
    <col min="3813" max="3813" width="11" customWidth="1"/>
    <col min="3814" max="3814" width="8" customWidth="1"/>
    <col min="3815" max="3821" width="17" customWidth="1"/>
    <col min="3822" max="3822" width="3" customWidth="1"/>
    <col min="3823" max="3823" width="40" customWidth="1"/>
    <col min="3824" max="3824" width="4" customWidth="1"/>
    <col min="3825" max="3825" width="9" customWidth="1"/>
    <col min="3826" max="3826" width="2" customWidth="1"/>
    <col min="3827" max="3827" width="17" customWidth="1"/>
    <col min="3828" max="3828" width="2" customWidth="1"/>
    <col min="3829" max="3832" width="17" customWidth="1"/>
    <col min="3833" max="3833" width="10" customWidth="1"/>
    <col min="3834" max="3834" width="1" customWidth="1"/>
    <col min="3835" max="3835" width="2" customWidth="1"/>
    <col min="3836" max="3836" width="10" customWidth="1"/>
    <col min="3837" max="3838" width="2" customWidth="1"/>
    <col min="3839" max="3839" width="4" customWidth="1"/>
    <col min="3840" max="3840" width="6" customWidth="1"/>
    <col min="3841" max="3841" width="10" customWidth="1"/>
    <col min="3842" max="3842" width="1" customWidth="1"/>
    <col min="4053" max="4053" width="1" customWidth="1"/>
    <col min="4054" max="4054" width="4" customWidth="1"/>
    <col min="4055" max="4056" width="2" customWidth="1"/>
    <col min="4057" max="4057" width="4" customWidth="1"/>
    <col min="4058" max="4060" width="2" customWidth="1"/>
    <col min="4061" max="4061" width="4" customWidth="1"/>
    <col min="4062" max="4062" width="5" customWidth="1"/>
    <col min="4063" max="4063" width="4" customWidth="1"/>
    <col min="4064" max="4064" width="3" customWidth="1"/>
    <col min="4065" max="4065" width="8" customWidth="1"/>
    <col min="4066" max="4066" width="36" customWidth="1"/>
    <col min="4067" max="4068" width="30" customWidth="1"/>
    <col min="4069" max="4069" width="11" customWidth="1"/>
    <col min="4070" max="4070" width="8" customWidth="1"/>
    <col min="4071" max="4077" width="17" customWidth="1"/>
    <col min="4078" max="4078" width="3" customWidth="1"/>
    <col min="4079" max="4079" width="40" customWidth="1"/>
    <col min="4080" max="4080" width="4" customWidth="1"/>
    <col min="4081" max="4081" width="9" customWidth="1"/>
    <col min="4082" max="4082" width="2" customWidth="1"/>
    <col min="4083" max="4083" width="17" customWidth="1"/>
    <col min="4084" max="4084" width="2" customWidth="1"/>
    <col min="4085" max="4088" width="17" customWidth="1"/>
    <col min="4089" max="4089" width="10" customWidth="1"/>
    <col min="4090" max="4090" width="1" customWidth="1"/>
    <col min="4091" max="4091" width="2" customWidth="1"/>
    <col min="4092" max="4092" width="10" customWidth="1"/>
    <col min="4093" max="4094" width="2" customWidth="1"/>
    <col min="4095" max="4095" width="4" customWidth="1"/>
    <col min="4096" max="4096" width="6" customWidth="1"/>
    <col min="4097" max="4097" width="10" customWidth="1"/>
    <col min="4098" max="4098" width="1" customWidth="1"/>
    <col min="4309" max="4309" width="1" customWidth="1"/>
    <col min="4310" max="4310" width="4" customWidth="1"/>
    <col min="4311" max="4312" width="2" customWidth="1"/>
    <col min="4313" max="4313" width="4" customWidth="1"/>
    <col min="4314" max="4316" width="2" customWidth="1"/>
    <col min="4317" max="4317" width="4" customWidth="1"/>
    <col min="4318" max="4318" width="5" customWidth="1"/>
    <col min="4319" max="4319" width="4" customWidth="1"/>
    <col min="4320" max="4320" width="3" customWidth="1"/>
    <col min="4321" max="4321" width="8" customWidth="1"/>
    <col min="4322" max="4322" width="36" customWidth="1"/>
    <col min="4323" max="4324" width="30" customWidth="1"/>
    <col min="4325" max="4325" width="11" customWidth="1"/>
    <col min="4326" max="4326" width="8" customWidth="1"/>
    <col min="4327" max="4333" width="17" customWidth="1"/>
    <col min="4334" max="4334" width="3" customWidth="1"/>
    <col min="4335" max="4335" width="40" customWidth="1"/>
    <col min="4336" max="4336" width="4" customWidth="1"/>
    <col min="4337" max="4337" width="9" customWidth="1"/>
    <col min="4338" max="4338" width="2" customWidth="1"/>
    <col min="4339" max="4339" width="17" customWidth="1"/>
    <col min="4340" max="4340" width="2" customWidth="1"/>
    <col min="4341" max="4344" width="17" customWidth="1"/>
    <col min="4345" max="4345" width="10" customWidth="1"/>
    <col min="4346" max="4346" width="1" customWidth="1"/>
    <col min="4347" max="4347" width="2" customWidth="1"/>
    <col min="4348" max="4348" width="10" customWidth="1"/>
    <col min="4349" max="4350" width="2" customWidth="1"/>
    <col min="4351" max="4351" width="4" customWidth="1"/>
    <col min="4352" max="4352" width="6" customWidth="1"/>
    <col min="4353" max="4353" width="10" customWidth="1"/>
    <col min="4354" max="4354" width="1" customWidth="1"/>
    <col min="4565" max="4565" width="1" customWidth="1"/>
    <col min="4566" max="4566" width="4" customWidth="1"/>
    <col min="4567" max="4568" width="2" customWidth="1"/>
    <col min="4569" max="4569" width="4" customWidth="1"/>
    <col min="4570" max="4572" width="2" customWidth="1"/>
    <col min="4573" max="4573" width="4" customWidth="1"/>
    <col min="4574" max="4574" width="5" customWidth="1"/>
    <col min="4575" max="4575" width="4" customWidth="1"/>
    <col min="4576" max="4576" width="3" customWidth="1"/>
    <col min="4577" max="4577" width="8" customWidth="1"/>
    <col min="4578" max="4578" width="36" customWidth="1"/>
    <col min="4579" max="4580" width="30" customWidth="1"/>
    <col min="4581" max="4581" width="11" customWidth="1"/>
    <col min="4582" max="4582" width="8" customWidth="1"/>
    <col min="4583" max="4589" width="17" customWidth="1"/>
    <col min="4590" max="4590" width="3" customWidth="1"/>
    <col min="4591" max="4591" width="40" customWidth="1"/>
    <col min="4592" max="4592" width="4" customWidth="1"/>
    <col min="4593" max="4593" width="9" customWidth="1"/>
    <col min="4594" max="4594" width="2" customWidth="1"/>
    <col min="4595" max="4595" width="17" customWidth="1"/>
    <col min="4596" max="4596" width="2" customWidth="1"/>
    <col min="4597" max="4600" width="17" customWidth="1"/>
    <col min="4601" max="4601" width="10" customWidth="1"/>
    <col min="4602" max="4602" width="1" customWidth="1"/>
    <col min="4603" max="4603" width="2" customWidth="1"/>
    <col min="4604" max="4604" width="10" customWidth="1"/>
    <col min="4605" max="4606" width="2" customWidth="1"/>
    <col min="4607" max="4607" width="4" customWidth="1"/>
    <col min="4608" max="4608" width="6" customWidth="1"/>
    <col min="4609" max="4609" width="10" customWidth="1"/>
    <col min="4610" max="4610" width="1" customWidth="1"/>
    <col min="4821" max="4821" width="1" customWidth="1"/>
    <col min="4822" max="4822" width="4" customWidth="1"/>
    <col min="4823" max="4824" width="2" customWidth="1"/>
    <col min="4825" max="4825" width="4" customWidth="1"/>
    <col min="4826" max="4828" width="2" customWidth="1"/>
    <col min="4829" max="4829" width="4" customWidth="1"/>
    <col min="4830" max="4830" width="5" customWidth="1"/>
    <col min="4831" max="4831" width="4" customWidth="1"/>
    <col min="4832" max="4832" width="3" customWidth="1"/>
    <col min="4833" max="4833" width="8" customWidth="1"/>
    <col min="4834" max="4834" width="36" customWidth="1"/>
    <col min="4835" max="4836" width="30" customWidth="1"/>
    <col min="4837" max="4837" width="11" customWidth="1"/>
    <col min="4838" max="4838" width="8" customWidth="1"/>
    <col min="4839" max="4845" width="17" customWidth="1"/>
    <col min="4846" max="4846" width="3" customWidth="1"/>
    <col min="4847" max="4847" width="40" customWidth="1"/>
    <col min="4848" max="4848" width="4" customWidth="1"/>
    <col min="4849" max="4849" width="9" customWidth="1"/>
    <col min="4850" max="4850" width="2" customWidth="1"/>
    <col min="4851" max="4851" width="17" customWidth="1"/>
    <col min="4852" max="4852" width="2" customWidth="1"/>
    <col min="4853" max="4856" width="17" customWidth="1"/>
    <col min="4857" max="4857" width="10" customWidth="1"/>
    <col min="4858" max="4858" width="1" customWidth="1"/>
    <col min="4859" max="4859" width="2" customWidth="1"/>
    <col min="4860" max="4860" width="10" customWidth="1"/>
    <col min="4861" max="4862" width="2" customWidth="1"/>
    <col min="4863" max="4863" width="4" customWidth="1"/>
    <col min="4864" max="4864" width="6" customWidth="1"/>
    <col min="4865" max="4865" width="10" customWidth="1"/>
    <col min="4866" max="4866" width="1" customWidth="1"/>
    <col min="5077" max="5077" width="1" customWidth="1"/>
    <col min="5078" max="5078" width="4" customWidth="1"/>
    <col min="5079" max="5080" width="2" customWidth="1"/>
    <col min="5081" max="5081" width="4" customWidth="1"/>
    <col min="5082" max="5084" width="2" customWidth="1"/>
    <col min="5085" max="5085" width="4" customWidth="1"/>
    <col min="5086" max="5086" width="5" customWidth="1"/>
    <col min="5087" max="5087" width="4" customWidth="1"/>
    <col min="5088" max="5088" width="3" customWidth="1"/>
    <col min="5089" max="5089" width="8" customWidth="1"/>
    <col min="5090" max="5090" width="36" customWidth="1"/>
    <col min="5091" max="5092" width="30" customWidth="1"/>
    <col min="5093" max="5093" width="11" customWidth="1"/>
    <col min="5094" max="5094" width="8" customWidth="1"/>
    <col min="5095" max="5101" width="17" customWidth="1"/>
    <col min="5102" max="5102" width="3" customWidth="1"/>
    <col min="5103" max="5103" width="40" customWidth="1"/>
    <col min="5104" max="5104" width="4" customWidth="1"/>
    <col min="5105" max="5105" width="9" customWidth="1"/>
    <col min="5106" max="5106" width="2" customWidth="1"/>
    <col min="5107" max="5107" width="17" customWidth="1"/>
    <col min="5108" max="5108" width="2" customWidth="1"/>
    <col min="5109" max="5112" width="17" customWidth="1"/>
    <col min="5113" max="5113" width="10" customWidth="1"/>
    <col min="5114" max="5114" width="1" customWidth="1"/>
    <col min="5115" max="5115" width="2" customWidth="1"/>
    <col min="5116" max="5116" width="10" customWidth="1"/>
    <col min="5117" max="5118" width="2" customWidth="1"/>
    <col min="5119" max="5119" width="4" customWidth="1"/>
    <col min="5120" max="5120" width="6" customWidth="1"/>
    <col min="5121" max="5121" width="10" customWidth="1"/>
    <col min="5122" max="5122" width="1" customWidth="1"/>
    <col min="5333" max="5333" width="1" customWidth="1"/>
    <col min="5334" max="5334" width="4" customWidth="1"/>
    <col min="5335" max="5336" width="2" customWidth="1"/>
    <col min="5337" max="5337" width="4" customWidth="1"/>
    <col min="5338" max="5340" width="2" customWidth="1"/>
    <col min="5341" max="5341" width="4" customWidth="1"/>
    <col min="5342" max="5342" width="5" customWidth="1"/>
    <col min="5343" max="5343" width="4" customWidth="1"/>
    <col min="5344" max="5344" width="3" customWidth="1"/>
    <col min="5345" max="5345" width="8" customWidth="1"/>
    <col min="5346" max="5346" width="36" customWidth="1"/>
    <col min="5347" max="5348" width="30" customWidth="1"/>
    <col min="5349" max="5349" width="11" customWidth="1"/>
    <col min="5350" max="5350" width="8" customWidth="1"/>
    <col min="5351" max="5357" width="17" customWidth="1"/>
    <col min="5358" max="5358" width="3" customWidth="1"/>
    <col min="5359" max="5359" width="40" customWidth="1"/>
    <col min="5360" max="5360" width="4" customWidth="1"/>
    <col min="5361" max="5361" width="9" customWidth="1"/>
    <col min="5362" max="5362" width="2" customWidth="1"/>
    <col min="5363" max="5363" width="17" customWidth="1"/>
    <col min="5364" max="5364" width="2" customWidth="1"/>
    <col min="5365" max="5368" width="17" customWidth="1"/>
    <col min="5369" max="5369" width="10" customWidth="1"/>
    <col min="5370" max="5370" width="1" customWidth="1"/>
    <col min="5371" max="5371" width="2" customWidth="1"/>
    <col min="5372" max="5372" width="10" customWidth="1"/>
    <col min="5373" max="5374" width="2" customWidth="1"/>
    <col min="5375" max="5375" width="4" customWidth="1"/>
    <col min="5376" max="5376" width="6" customWidth="1"/>
    <col min="5377" max="5377" width="10" customWidth="1"/>
    <col min="5378" max="5378" width="1" customWidth="1"/>
    <col min="5589" max="5589" width="1" customWidth="1"/>
    <col min="5590" max="5590" width="4" customWidth="1"/>
    <col min="5591" max="5592" width="2" customWidth="1"/>
    <col min="5593" max="5593" width="4" customWidth="1"/>
    <col min="5594" max="5596" width="2" customWidth="1"/>
    <col min="5597" max="5597" width="4" customWidth="1"/>
    <col min="5598" max="5598" width="5" customWidth="1"/>
    <col min="5599" max="5599" width="4" customWidth="1"/>
    <col min="5600" max="5600" width="3" customWidth="1"/>
    <col min="5601" max="5601" width="8" customWidth="1"/>
    <col min="5602" max="5602" width="36" customWidth="1"/>
    <col min="5603" max="5604" width="30" customWidth="1"/>
    <col min="5605" max="5605" width="11" customWidth="1"/>
    <col min="5606" max="5606" width="8" customWidth="1"/>
    <col min="5607" max="5613" width="17" customWidth="1"/>
    <col min="5614" max="5614" width="3" customWidth="1"/>
    <col min="5615" max="5615" width="40" customWidth="1"/>
    <col min="5616" max="5616" width="4" customWidth="1"/>
    <col min="5617" max="5617" width="9" customWidth="1"/>
    <col min="5618" max="5618" width="2" customWidth="1"/>
    <col min="5619" max="5619" width="17" customWidth="1"/>
    <col min="5620" max="5620" width="2" customWidth="1"/>
    <col min="5621" max="5624" width="17" customWidth="1"/>
    <col min="5625" max="5625" width="10" customWidth="1"/>
    <col min="5626" max="5626" width="1" customWidth="1"/>
    <col min="5627" max="5627" width="2" customWidth="1"/>
    <col min="5628" max="5628" width="10" customWidth="1"/>
    <col min="5629" max="5630" width="2" customWidth="1"/>
    <col min="5631" max="5631" width="4" customWidth="1"/>
    <col min="5632" max="5632" width="6" customWidth="1"/>
    <col min="5633" max="5633" width="10" customWidth="1"/>
    <col min="5634" max="5634" width="1" customWidth="1"/>
    <col min="5845" max="5845" width="1" customWidth="1"/>
    <col min="5846" max="5846" width="4" customWidth="1"/>
    <col min="5847" max="5848" width="2" customWidth="1"/>
    <col min="5849" max="5849" width="4" customWidth="1"/>
    <col min="5850" max="5852" width="2" customWidth="1"/>
    <col min="5853" max="5853" width="4" customWidth="1"/>
    <col min="5854" max="5854" width="5" customWidth="1"/>
    <col min="5855" max="5855" width="4" customWidth="1"/>
    <col min="5856" max="5856" width="3" customWidth="1"/>
    <col min="5857" max="5857" width="8" customWidth="1"/>
    <col min="5858" max="5858" width="36" customWidth="1"/>
    <col min="5859" max="5860" width="30" customWidth="1"/>
    <col min="5861" max="5861" width="11" customWidth="1"/>
    <col min="5862" max="5862" width="8" customWidth="1"/>
    <col min="5863" max="5869" width="17" customWidth="1"/>
    <col min="5870" max="5870" width="3" customWidth="1"/>
    <col min="5871" max="5871" width="40" customWidth="1"/>
    <col min="5872" max="5872" width="4" customWidth="1"/>
    <col min="5873" max="5873" width="9" customWidth="1"/>
    <col min="5874" max="5874" width="2" customWidth="1"/>
    <col min="5875" max="5875" width="17" customWidth="1"/>
    <col min="5876" max="5876" width="2" customWidth="1"/>
    <col min="5877" max="5880" width="17" customWidth="1"/>
    <col min="5881" max="5881" width="10" customWidth="1"/>
    <col min="5882" max="5882" width="1" customWidth="1"/>
    <col min="5883" max="5883" width="2" customWidth="1"/>
    <col min="5884" max="5884" width="10" customWidth="1"/>
    <col min="5885" max="5886" width="2" customWidth="1"/>
    <col min="5887" max="5887" width="4" customWidth="1"/>
    <col min="5888" max="5888" width="6" customWidth="1"/>
    <col min="5889" max="5889" width="10" customWidth="1"/>
    <col min="5890" max="5890" width="1" customWidth="1"/>
    <col min="6101" max="6101" width="1" customWidth="1"/>
    <col min="6102" max="6102" width="4" customWidth="1"/>
    <col min="6103" max="6104" width="2" customWidth="1"/>
    <col min="6105" max="6105" width="4" customWidth="1"/>
    <col min="6106" max="6108" width="2" customWidth="1"/>
    <col min="6109" max="6109" width="4" customWidth="1"/>
    <col min="6110" max="6110" width="5" customWidth="1"/>
    <col min="6111" max="6111" width="4" customWidth="1"/>
    <col min="6112" max="6112" width="3" customWidth="1"/>
    <col min="6113" max="6113" width="8" customWidth="1"/>
    <col min="6114" max="6114" width="36" customWidth="1"/>
    <col min="6115" max="6116" width="30" customWidth="1"/>
    <col min="6117" max="6117" width="11" customWidth="1"/>
    <col min="6118" max="6118" width="8" customWidth="1"/>
    <col min="6119" max="6125" width="17" customWidth="1"/>
    <col min="6126" max="6126" width="3" customWidth="1"/>
    <col min="6127" max="6127" width="40" customWidth="1"/>
    <col min="6128" max="6128" width="4" customWidth="1"/>
    <col min="6129" max="6129" width="9" customWidth="1"/>
    <col min="6130" max="6130" width="2" customWidth="1"/>
    <col min="6131" max="6131" width="17" customWidth="1"/>
    <col min="6132" max="6132" width="2" customWidth="1"/>
    <col min="6133" max="6136" width="17" customWidth="1"/>
    <col min="6137" max="6137" width="10" customWidth="1"/>
    <col min="6138" max="6138" width="1" customWidth="1"/>
    <col min="6139" max="6139" width="2" customWidth="1"/>
    <col min="6140" max="6140" width="10" customWidth="1"/>
    <col min="6141" max="6142" width="2" customWidth="1"/>
    <col min="6143" max="6143" width="4" customWidth="1"/>
    <col min="6144" max="6144" width="6" customWidth="1"/>
    <col min="6145" max="6145" width="10" customWidth="1"/>
    <col min="6146" max="6146" width="1" customWidth="1"/>
    <col min="6357" max="6357" width="1" customWidth="1"/>
    <col min="6358" max="6358" width="4" customWidth="1"/>
    <col min="6359" max="6360" width="2" customWidth="1"/>
    <col min="6361" max="6361" width="4" customWidth="1"/>
    <col min="6362" max="6364" width="2" customWidth="1"/>
    <col min="6365" max="6365" width="4" customWidth="1"/>
    <col min="6366" max="6366" width="5" customWidth="1"/>
    <col min="6367" max="6367" width="4" customWidth="1"/>
    <col min="6368" max="6368" width="3" customWidth="1"/>
    <col min="6369" max="6369" width="8" customWidth="1"/>
    <col min="6370" max="6370" width="36" customWidth="1"/>
    <col min="6371" max="6372" width="30" customWidth="1"/>
    <col min="6373" max="6373" width="11" customWidth="1"/>
    <col min="6374" max="6374" width="8" customWidth="1"/>
    <col min="6375" max="6381" width="17" customWidth="1"/>
    <col min="6382" max="6382" width="3" customWidth="1"/>
    <col min="6383" max="6383" width="40" customWidth="1"/>
    <col min="6384" max="6384" width="4" customWidth="1"/>
    <col min="6385" max="6385" width="9" customWidth="1"/>
    <col min="6386" max="6386" width="2" customWidth="1"/>
    <col min="6387" max="6387" width="17" customWidth="1"/>
    <col min="6388" max="6388" width="2" customWidth="1"/>
    <col min="6389" max="6392" width="17" customWidth="1"/>
    <col min="6393" max="6393" width="10" customWidth="1"/>
    <col min="6394" max="6394" width="1" customWidth="1"/>
    <col min="6395" max="6395" width="2" customWidth="1"/>
    <col min="6396" max="6396" width="10" customWidth="1"/>
    <col min="6397" max="6398" width="2" customWidth="1"/>
    <col min="6399" max="6399" width="4" customWidth="1"/>
    <col min="6400" max="6400" width="6" customWidth="1"/>
    <col min="6401" max="6401" width="10" customWidth="1"/>
    <col min="6402" max="6402" width="1" customWidth="1"/>
    <col min="6613" max="6613" width="1" customWidth="1"/>
    <col min="6614" max="6614" width="4" customWidth="1"/>
    <col min="6615" max="6616" width="2" customWidth="1"/>
    <col min="6617" max="6617" width="4" customWidth="1"/>
    <col min="6618" max="6620" width="2" customWidth="1"/>
    <col min="6621" max="6621" width="4" customWidth="1"/>
    <col min="6622" max="6622" width="5" customWidth="1"/>
    <col min="6623" max="6623" width="4" customWidth="1"/>
    <col min="6624" max="6624" width="3" customWidth="1"/>
    <col min="6625" max="6625" width="8" customWidth="1"/>
    <col min="6626" max="6626" width="36" customWidth="1"/>
    <col min="6627" max="6628" width="30" customWidth="1"/>
    <col min="6629" max="6629" width="11" customWidth="1"/>
    <col min="6630" max="6630" width="8" customWidth="1"/>
    <col min="6631" max="6637" width="17" customWidth="1"/>
    <col min="6638" max="6638" width="3" customWidth="1"/>
    <col min="6639" max="6639" width="40" customWidth="1"/>
    <col min="6640" max="6640" width="4" customWidth="1"/>
    <col min="6641" max="6641" width="9" customWidth="1"/>
    <col min="6642" max="6642" width="2" customWidth="1"/>
    <col min="6643" max="6643" width="17" customWidth="1"/>
    <col min="6644" max="6644" width="2" customWidth="1"/>
    <col min="6645" max="6648" width="17" customWidth="1"/>
    <col min="6649" max="6649" width="10" customWidth="1"/>
    <col min="6650" max="6650" width="1" customWidth="1"/>
    <col min="6651" max="6651" width="2" customWidth="1"/>
    <col min="6652" max="6652" width="10" customWidth="1"/>
    <col min="6653" max="6654" width="2" customWidth="1"/>
    <col min="6655" max="6655" width="4" customWidth="1"/>
    <col min="6656" max="6656" width="6" customWidth="1"/>
    <col min="6657" max="6657" width="10" customWidth="1"/>
    <col min="6658" max="6658" width="1" customWidth="1"/>
    <col min="6869" max="6869" width="1" customWidth="1"/>
    <col min="6870" max="6870" width="4" customWidth="1"/>
    <col min="6871" max="6872" width="2" customWidth="1"/>
    <col min="6873" max="6873" width="4" customWidth="1"/>
    <col min="6874" max="6876" width="2" customWidth="1"/>
    <col min="6877" max="6877" width="4" customWidth="1"/>
    <col min="6878" max="6878" width="5" customWidth="1"/>
    <col min="6879" max="6879" width="4" customWidth="1"/>
    <col min="6880" max="6880" width="3" customWidth="1"/>
    <col min="6881" max="6881" width="8" customWidth="1"/>
    <col min="6882" max="6882" width="36" customWidth="1"/>
    <col min="6883" max="6884" width="30" customWidth="1"/>
    <col min="6885" max="6885" width="11" customWidth="1"/>
    <col min="6886" max="6886" width="8" customWidth="1"/>
    <col min="6887" max="6893" width="17" customWidth="1"/>
    <col min="6894" max="6894" width="3" customWidth="1"/>
    <col min="6895" max="6895" width="40" customWidth="1"/>
    <col min="6896" max="6896" width="4" customWidth="1"/>
    <col min="6897" max="6897" width="9" customWidth="1"/>
    <col min="6898" max="6898" width="2" customWidth="1"/>
    <col min="6899" max="6899" width="17" customWidth="1"/>
    <col min="6900" max="6900" width="2" customWidth="1"/>
    <col min="6901" max="6904" width="17" customWidth="1"/>
    <col min="6905" max="6905" width="10" customWidth="1"/>
    <col min="6906" max="6906" width="1" customWidth="1"/>
    <col min="6907" max="6907" width="2" customWidth="1"/>
    <col min="6908" max="6908" width="10" customWidth="1"/>
    <col min="6909" max="6910" width="2" customWidth="1"/>
    <col min="6911" max="6911" width="4" customWidth="1"/>
    <col min="6912" max="6912" width="6" customWidth="1"/>
    <col min="6913" max="6913" width="10" customWidth="1"/>
    <col min="6914" max="6914" width="1" customWidth="1"/>
    <col min="7125" max="7125" width="1" customWidth="1"/>
    <col min="7126" max="7126" width="4" customWidth="1"/>
    <col min="7127" max="7128" width="2" customWidth="1"/>
    <col min="7129" max="7129" width="4" customWidth="1"/>
    <col min="7130" max="7132" width="2" customWidth="1"/>
    <col min="7133" max="7133" width="4" customWidth="1"/>
    <col min="7134" max="7134" width="5" customWidth="1"/>
    <col min="7135" max="7135" width="4" customWidth="1"/>
    <col min="7136" max="7136" width="3" customWidth="1"/>
    <col min="7137" max="7137" width="8" customWidth="1"/>
    <col min="7138" max="7138" width="36" customWidth="1"/>
    <col min="7139" max="7140" width="30" customWidth="1"/>
    <col min="7141" max="7141" width="11" customWidth="1"/>
    <col min="7142" max="7142" width="8" customWidth="1"/>
    <col min="7143" max="7149" width="17" customWidth="1"/>
    <col min="7150" max="7150" width="3" customWidth="1"/>
    <col min="7151" max="7151" width="40" customWidth="1"/>
    <col min="7152" max="7152" width="4" customWidth="1"/>
    <col min="7153" max="7153" width="9" customWidth="1"/>
    <col min="7154" max="7154" width="2" customWidth="1"/>
    <col min="7155" max="7155" width="17" customWidth="1"/>
    <col min="7156" max="7156" width="2" customWidth="1"/>
    <col min="7157" max="7160" width="17" customWidth="1"/>
    <col min="7161" max="7161" width="10" customWidth="1"/>
    <col min="7162" max="7162" width="1" customWidth="1"/>
    <col min="7163" max="7163" width="2" customWidth="1"/>
    <col min="7164" max="7164" width="10" customWidth="1"/>
    <col min="7165" max="7166" width="2" customWidth="1"/>
    <col min="7167" max="7167" width="4" customWidth="1"/>
    <col min="7168" max="7168" width="6" customWidth="1"/>
    <col min="7169" max="7169" width="10" customWidth="1"/>
    <col min="7170" max="7170" width="1" customWidth="1"/>
    <col min="7381" max="7381" width="1" customWidth="1"/>
    <col min="7382" max="7382" width="4" customWidth="1"/>
    <col min="7383" max="7384" width="2" customWidth="1"/>
    <col min="7385" max="7385" width="4" customWidth="1"/>
    <col min="7386" max="7388" width="2" customWidth="1"/>
    <col min="7389" max="7389" width="4" customWidth="1"/>
    <col min="7390" max="7390" width="5" customWidth="1"/>
    <col min="7391" max="7391" width="4" customWidth="1"/>
    <col min="7392" max="7392" width="3" customWidth="1"/>
    <col min="7393" max="7393" width="8" customWidth="1"/>
    <col min="7394" max="7394" width="36" customWidth="1"/>
    <col min="7395" max="7396" width="30" customWidth="1"/>
    <col min="7397" max="7397" width="11" customWidth="1"/>
    <col min="7398" max="7398" width="8" customWidth="1"/>
    <col min="7399" max="7405" width="17" customWidth="1"/>
    <col min="7406" max="7406" width="3" customWidth="1"/>
    <col min="7407" max="7407" width="40" customWidth="1"/>
    <col min="7408" max="7408" width="4" customWidth="1"/>
    <col min="7409" max="7409" width="9" customWidth="1"/>
    <col min="7410" max="7410" width="2" customWidth="1"/>
    <col min="7411" max="7411" width="17" customWidth="1"/>
    <col min="7412" max="7412" width="2" customWidth="1"/>
    <col min="7413" max="7416" width="17" customWidth="1"/>
    <col min="7417" max="7417" width="10" customWidth="1"/>
    <col min="7418" max="7418" width="1" customWidth="1"/>
    <col min="7419" max="7419" width="2" customWidth="1"/>
    <col min="7420" max="7420" width="10" customWidth="1"/>
    <col min="7421" max="7422" width="2" customWidth="1"/>
    <col min="7423" max="7423" width="4" customWidth="1"/>
    <col min="7424" max="7424" width="6" customWidth="1"/>
    <col min="7425" max="7425" width="10" customWidth="1"/>
    <col min="7426" max="7426" width="1" customWidth="1"/>
    <col min="7637" max="7637" width="1" customWidth="1"/>
    <col min="7638" max="7638" width="4" customWidth="1"/>
    <col min="7639" max="7640" width="2" customWidth="1"/>
    <col min="7641" max="7641" width="4" customWidth="1"/>
    <col min="7642" max="7644" width="2" customWidth="1"/>
    <col min="7645" max="7645" width="4" customWidth="1"/>
    <col min="7646" max="7646" width="5" customWidth="1"/>
    <col min="7647" max="7647" width="4" customWidth="1"/>
    <col min="7648" max="7648" width="3" customWidth="1"/>
    <col min="7649" max="7649" width="8" customWidth="1"/>
    <col min="7650" max="7650" width="36" customWidth="1"/>
    <col min="7651" max="7652" width="30" customWidth="1"/>
    <col min="7653" max="7653" width="11" customWidth="1"/>
    <col min="7654" max="7654" width="8" customWidth="1"/>
    <col min="7655" max="7661" width="17" customWidth="1"/>
    <col min="7662" max="7662" width="3" customWidth="1"/>
    <col min="7663" max="7663" width="40" customWidth="1"/>
    <col min="7664" max="7664" width="4" customWidth="1"/>
    <col min="7665" max="7665" width="9" customWidth="1"/>
    <col min="7666" max="7666" width="2" customWidth="1"/>
    <col min="7667" max="7667" width="17" customWidth="1"/>
    <col min="7668" max="7668" width="2" customWidth="1"/>
    <col min="7669" max="7672" width="17" customWidth="1"/>
    <col min="7673" max="7673" width="10" customWidth="1"/>
    <col min="7674" max="7674" width="1" customWidth="1"/>
    <col min="7675" max="7675" width="2" customWidth="1"/>
    <col min="7676" max="7676" width="10" customWidth="1"/>
    <col min="7677" max="7678" width="2" customWidth="1"/>
    <col min="7679" max="7679" width="4" customWidth="1"/>
    <col min="7680" max="7680" width="6" customWidth="1"/>
    <col min="7681" max="7681" width="10" customWidth="1"/>
    <col min="7682" max="7682" width="1" customWidth="1"/>
    <col min="7893" max="7893" width="1" customWidth="1"/>
    <col min="7894" max="7894" width="4" customWidth="1"/>
    <col min="7895" max="7896" width="2" customWidth="1"/>
    <col min="7897" max="7897" width="4" customWidth="1"/>
    <col min="7898" max="7900" width="2" customWidth="1"/>
    <col min="7901" max="7901" width="4" customWidth="1"/>
    <col min="7902" max="7902" width="5" customWidth="1"/>
    <col min="7903" max="7903" width="4" customWidth="1"/>
    <col min="7904" max="7904" width="3" customWidth="1"/>
    <col min="7905" max="7905" width="8" customWidth="1"/>
    <col min="7906" max="7906" width="36" customWidth="1"/>
    <col min="7907" max="7908" width="30" customWidth="1"/>
    <col min="7909" max="7909" width="11" customWidth="1"/>
    <col min="7910" max="7910" width="8" customWidth="1"/>
    <col min="7911" max="7917" width="17" customWidth="1"/>
    <col min="7918" max="7918" width="3" customWidth="1"/>
    <col min="7919" max="7919" width="40" customWidth="1"/>
    <col min="7920" max="7920" width="4" customWidth="1"/>
    <col min="7921" max="7921" width="9" customWidth="1"/>
    <col min="7922" max="7922" width="2" customWidth="1"/>
    <col min="7923" max="7923" width="17" customWidth="1"/>
    <col min="7924" max="7924" width="2" customWidth="1"/>
    <col min="7925" max="7928" width="17" customWidth="1"/>
    <col min="7929" max="7929" width="10" customWidth="1"/>
    <col min="7930" max="7930" width="1" customWidth="1"/>
    <col min="7931" max="7931" width="2" customWidth="1"/>
    <col min="7932" max="7932" width="10" customWidth="1"/>
    <col min="7933" max="7934" width="2" customWidth="1"/>
    <col min="7935" max="7935" width="4" customWidth="1"/>
    <col min="7936" max="7936" width="6" customWidth="1"/>
    <col min="7937" max="7937" width="10" customWidth="1"/>
    <col min="7938" max="7938" width="1" customWidth="1"/>
    <col min="8149" max="8149" width="1" customWidth="1"/>
    <col min="8150" max="8150" width="4" customWidth="1"/>
    <col min="8151" max="8152" width="2" customWidth="1"/>
    <col min="8153" max="8153" width="4" customWidth="1"/>
    <col min="8154" max="8156" width="2" customWidth="1"/>
    <col min="8157" max="8157" width="4" customWidth="1"/>
    <col min="8158" max="8158" width="5" customWidth="1"/>
    <col min="8159" max="8159" width="4" customWidth="1"/>
    <col min="8160" max="8160" width="3" customWidth="1"/>
    <col min="8161" max="8161" width="8" customWidth="1"/>
    <col min="8162" max="8162" width="36" customWidth="1"/>
    <col min="8163" max="8164" width="30" customWidth="1"/>
    <col min="8165" max="8165" width="11" customWidth="1"/>
    <col min="8166" max="8166" width="8" customWidth="1"/>
    <col min="8167" max="8173" width="17" customWidth="1"/>
    <col min="8174" max="8174" width="3" customWidth="1"/>
    <col min="8175" max="8175" width="40" customWidth="1"/>
    <col min="8176" max="8176" width="4" customWidth="1"/>
    <col min="8177" max="8177" width="9" customWidth="1"/>
    <col min="8178" max="8178" width="2" customWidth="1"/>
    <col min="8179" max="8179" width="17" customWidth="1"/>
    <col min="8180" max="8180" width="2" customWidth="1"/>
    <col min="8181" max="8184" width="17" customWidth="1"/>
    <col min="8185" max="8185" width="10" customWidth="1"/>
    <col min="8186" max="8186" width="1" customWidth="1"/>
    <col min="8187" max="8187" width="2" customWidth="1"/>
    <col min="8188" max="8188" width="10" customWidth="1"/>
    <col min="8189" max="8190" width="2" customWidth="1"/>
    <col min="8191" max="8191" width="4" customWidth="1"/>
    <col min="8192" max="8192" width="6" customWidth="1"/>
    <col min="8193" max="8193" width="10" customWidth="1"/>
    <col min="8194" max="8194" width="1" customWidth="1"/>
    <col min="8405" max="8405" width="1" customWidth="1"/>
    <col min="8406" max="8406" width="4" customWidth="1"/>
    <col min="8407" max="8408" width="2" customWidth="1"/>
    <col min="8409" max="8409" width="4" customWidth="1"/>
    <col min="8410" max="8412" width="2" customWidth="1"/>
    <col min="8413" max="8413" width="4" customWidth="1"/>
    <col min="8414" max="8414" width="5" customWidth="1"/>
    <col min="8415" max="8415" width="4" customWidth="1"/>
    <col min="8416" max="8416" width="3" customWidth="1"/>
    <col min="8417" max="8417" width="8" customWidth="1"/>
    <col min="8418" max="8418" width="36" customWidth="1"/>
    <col min="8419" max="8420" width="30" customWidth="1"/>
    <col min="8421" max="8421" width="11" customWidth="1"/>
    <col min="8422" max="8422" width="8" customWidth="1"/>
    <col min="8423" max="8429" width="17" customWidth="1"/>
    <col min="8430" max="8430" width="3" customWidth="1"/>
    <col min="8431" max="8431" width="40" customWidth="1"/>
    <col min="8432" max="8432" width="4" customWidth="1"/>
    <col min="8433" max="8433" width="9" customWidth="1"/>
    <col min="8434" max="8434" width="2" customWidth="1"/>
    <col min="8435" max="8435" width="17" customWidth="1"/>
    <col min="8436" max="8436" width="2" customWidth="1"/>
    <col min="8437" max="8440" width="17" customWidth="1"/>
    <col min="8441" max="8441" width="10" customWidth="1"/>
    <col min="8442" max="8442" width="1" customWidth="1"/>
    <col min="8443" max="8443" width="2" customWidth="1"/>
    <col min="8444" max="8444" width="10" customWidth="1"/>
    <col min="8445" max="8446" width="2" customWidth="1"/>
    <col min="8447" max="8447" width="4" customWidth="1"/>
    <col min="8448" max="8448" width="6" customWidth="1"/>
    <col min="8449" max="8449" width="10" customWidth="1"/>
    <col min="8450" max="8450" width="1" customWidth="1"/>
    <col min="8661" max="8661" width="1" customWidth="1"/>
    <col min="8662" max="8662" width="4" customWidth="1"/>
    <col min="8663" max="8664" width="2" customWidth="1"/>
    <col min="8665" max="8665" width="4" customWidth="1"/>
    <col min="8666" max="8668" width="2" customWidth="1"/>
    <col min="8669" max="8669" width="4" customWidth="1"/>
    <col min="8670" max="8670" width="5" customWidth="1"/>
    <col min="8671" max="8671" width="4" customWidth="1"/>
    <col min="8672" max="8672" width="3" customWidth="1"/>
    <col min="8673" max="8673" width="8" customWidth="1"/>
    <col min="8674" max="8674" width="36" customWidth="1"/>
    <col min="8675" max="8676" width="30" customWidth="1"/>
    <col min="8677" max="8677" width="11" customWidth="1"/>
    <col min="8678" max="8678" width="8" customWidth="1"/>
    <col min="8679" max="8685" width="17" customWidth="1"/>
    <col min="8686" max="8686" width="3" customWidth="1"/>
    <col min="8687" max="8687" width="40" customWidth="1"/>
    <col min="8688" max="8688" width="4" customWidth="1"/>
    <col min="8689" max="8689" width="9" customWidth="1"/>
    <col min="8690" max="8690" width="2" customWidth="1"/>
    <col min="8691" max="8691" width="17" customWidth="1"/>
    <col min="8692" max="8692" width="2" customWidth="1"/>
    <col min="8693" max="8696" width="17" customWidth="1"/>
    <col min="8697" max="8697" width="10" customWidth="1"/>
    <col min="8698" max="8698" width="1" customWidth="1"/>
    <col min="8699" max="8699" width="2" customWidth="1"/>
    <col min="8700" max="8700" width="10" customWidth="1"/>
    <col min="8701" max="8702" width="2" customWidth="1"/>
    <col min="8703" max="8703" width="4" customWidth="1"/>
    <col min="8704" max="8704" width="6" customWidth="1"/>
    <col min="8705" max="8705" width="10" customWidth="1"/>
    <col min="8706" max="8706" width="1" customWidth="1"/>
    <col min="8917" max="8917" width="1" customWidth="1"/>
    <col min="8918" max="8918" width="4" customWidth="1"/>
    <col min="8919" max="8920" width="2" customWidth="1"/>
    <col min="8921" max="8921" width="4" customWidth="1"/>
    <col min="8922" max="8924" width="2" customWidth="1"/>
    <col min="8925" max="8925" width="4" customWidth="1"/>
    <col min="8926" max="8926" width="5" customWidth="1"/>
    <col min="8927" max="8927" width="4" customWidth="1"/>
    <col min="8928" max="8928" width="3" customWidth="1"/>
    <col min="8929" max="8929" width="8" customWidth="1"/>
    <col min="8930" max="8930" width="36" customWidth="1"/>
    <col min="8931" max="8932" width="30" customWidth="1"/>
    <col min="8933" max="8933" width="11" customWidth="1"/>
    <col min="8934" max="8934" width="8" customWidth="1"/>
    <col min="8935" max="8941" width="17" customWidth="1"/>
    <col min="8942" max="8942" width="3" customWidth="1"/>
    <col min="8943" max="8943" width="40" customWidth="1"/>
    <col min="8944" max="8944" width="4" customWidth="1"/>
    <col min="8945" max="8945" width="9" customWidth="1"/>
    <col min="8946" max="8946" width="2" customWidth="1"/>
    <col min="8947" max="8947" width="17" customWidth="1"/>
    <col min="8948" max="8948" width="2" customWidth="1"/>
    <col min="8949" max="8952" width="17" customWidth="1"/>
    <col min="8953" max="8953" width="10" customWidth="1"/>
    <col min="8954" max="8954" width="1" customWidth="1"/>
    <col min="8955" max="8955" width="2" customWidth="1"/>
    <col min="8956" max="8956" width="10" customWidth="1"/>
    <col min="8957" max="8958" width="2" customWidth="1"/>
    <col min="8959" max="8959" width="4" customWidth="1"/>
    <col min="8960" max="8960" width="6" customWidth="1"/>
    <col min="8961" max="8961" width="10" customWidth="1"/>
    <col min="8962" max="8962" width="1" customWidth="1"/>
    <col min="9173" max="9173" width="1" customWidth="1"/>
    <col min="9174" max="9174" width="4" customWidth="1"/>
    <col min="9175" max="9176" width="2" customWidth="1"/>
    <col min="9177" max="9177" width="4" customWidth="1"/>
    <col min="9178" max="9180" width="2" customWidth="1"/>
    <col min="9181" max="9181" width="4" customWidth="1"/>
    <col min="9182" max="9182" width="5" customWidth="1"/>
    <col min="9183" max="9183" width="4" customWidth="1"/>
    <col min="9184" max="9184" width="3" customWidth="1"/>
    <col min="9185" max="9185" width="8" customWidth="1"/>
    <col min="9186" max="9186" width="36" customWidth="1"/>
    <col min="9187" max="9188" width="30" customWidth="1"/>
    <col min="9189" max="9189" width="11" customWidth="1"/>
    <col min="9190" max="9190" width="8" customWidth="1"/>
    <col min="9191" max="9197" width="17" customWidth="1"/>
    <col min="9198" max="9198" width="3" customWidth="1"/>
    <col min="9199" max="9199" width="40" customWidth="1"/>
    <col min="9200" max="9200" width="4" customWidth="1"/>
    <col min="9201" max="9201" width="9" customWidth="1"/>
    <col min="9202" max="9202" width="2" customWidth="1"/>
    <col min="9203" max="9203" width="17" customWidth="1"/>
    <col min="9204" max="9204" width="2" customWidth="1"/>
    <col min="9205" max="9208" width="17" customWidth="1"/>
    <col min="9209" max="9209" width="10" customWidth="1"/>
    <col min="9210" max="9210" width="1" customWidth="1"/>
    <col min="9211" max="9211" width="2" customWidth="1"/>
    <col min="9212" max="9212" width="10" customWidth="1"/>
    <col min="9213" max="9214" width="2" customWidth="1"/>
    <col min="9215" max="9215" width="4" customWidth="1"/>
    <col min="9216" max="9216" width="6" customWidth="1"/>
    <col min="9217" max="9217" width="10" customWidth="1"/>
    <col min="9218" max="9218" width="1" customWidth="1"/>
    <col min="9429" max="9429" width="1" customWidth="1"/>
    <col min="9430" max="9430" width="4" customWidth="1"/>
    <col min="9431" max="9432" width="2" customWidth="1"/>
    <col min="9433" max="9433" width="4" customWidth="1"/>
    <col min="9434" max="9436" width="2" customWidth="1"/>
    <col min="9437" max="9437" width="4" customWidth="1"/>
    <col min="9438" max="9438" width="5" customWidth="1"/>
    <col min="9439" max="9439" width="4" customWidth="1"/>
    <col min="9440" max="9440" width="3" customWidth="1"/>
    <col min="9441" max="9441" width="8" customWidth="1"/>
    <col min="9442" max="9442" width="36" customWidth="1"/>
    <col min="9443" max="9444" width="30" customWidth="1"/>
    <col min="9445" max="9445" width="11" customWidth="1"/>
    <col min="9446" max="9446" width="8" customWidth="1"/>
    <col min="9447" max="9453" width="17" customWidth="1"/>
    <col min="9454" max="9454" width="3" customWidth="1"/>
    <col min="9455" max="9455" width="40" customWidth="1"/>
    <col min="9456" max="9456" width="4" customWidth="1"/>
    <col min="9457" max="9457" width="9" customWidth="1"/>
    <col min="9458" max="9458" width="2" customWidth="1"/>
    <col min="9459" max="9459" width="17" customWidth="1"/>
    <col min="9460" max="9460" width="2" customWidth="1"/>
    <col min="9461" max="9464" width="17" customWidth="1"/>
    <col min="9465" max="9465" width="10" customWidth="1"/>
    <col min="9466" max="9466" width="1" customWidth="1"/>
    <col min="9467" max="9467" width="2" customWidth="1"/>
    <col min="9468" max="9468" width="10" customWidth="1"/>
    <col min="9469" max="9470" width="2" customWidth="1"/>
    <col min="9471" max="9471" width="4" customWidth="1"/>
    <col min="9472" max="9472" width="6" customWidth="1"/>
    <col min="9473" max="9473" width="10" customWidth="1"/>
    <col min="9474" max="9474" width="1" customWidth="1"/>
    <col min="9685" max="9685" width="1" customWidth="1"/>
    <col min="9686" max="9686" width="4" customWidth="1"/>
    <col min="9687" max="9688" width="2" customWidth="1"/>
    <col min="9689" max="9689" width="4" customWidth="1"/>
    <col min="9690" max="9692" width="2" customWidth="1"/>
    <col min="9693" max="9693" width="4" customWidth="1"/>
    <col min="9694" max="9694" width="5" customWidth="1"/>
    <col min="9695" max="9695" width="4" customWidth="1"/>
    <col min="9696" max="9696" width="3" customWidth="1"/>
    <col min="9697" max="9697" width="8" customWidth="1"/>
    <col min="9698" max="9698" width="36" customWidth="1"/>
    <col min="9699" max="9700" width="30" customWidth="1"/>
    <col min="9701" max="9701" width="11" customWidth="1"/>
    <col min="9702" max="9702" width="8" customWidth="1"/>
    <col min="9703" max="9709" width="17" customWidth="1"/>
    <col min="9710" max="9710" width="3" customWidth="1"/>
    <col min="9711" max="9711" width="40" customWidth="1"/>
    <col min="9712" max="9712" width="4" customWidth="1"/>
    <col min="9713" max="9713" width="9" customWidth="1"/>
    <col min="9714" max="9714" width="2" customWidth="1"/>
    <col min="9715" max="9715" width="17" customWidth="1"/>
    <col min="9716" max="9716" width="2" customWidth="1"/>
    <col min="9717" max="9720" width="17" customWidth="1"/>
    <col min="9721" max="9721" width="10" customWidth="1"/>
    <col min="9722" max="9722" width="1" customWidth="1"/>
    <col min="9723" max="9723" width="2" customWidth="1"/>
    <col min="9724" max="9724" width="10" customWidth="1"/>
    <col min="9725" max="9726" width="2" customWidth="1"/>
    <col min="9727" max="9727" width="4" customWidth="1"/>
    <col min="9728" max="9728" width="6" customWidth="1"/>
    <col min="9729" max="9729" width="10" customWidth="1"/>
    <col min="9730" max="9730" width="1" customWidth="1"/>
    <col min="9941" max="9941" width="1" customWidth="1"/>
    <col min="9942" max="9942" width="4" customWidth="1"/>
    <col min="9943" max="9944" width="2" customWidth="1"/>
    <col min="9945" max="9945" width="4" customWidth="1"/>
    <col min="9946" max="9948" width="2" customWidth="1"/>
    <col min="9949" max="9949" width="4" customWidth="1"/>
    <col min="9950" max="9950" width="5" customWidth="1"/>
    <col min="9951" max="9951" width="4" customWidth="1"/>
    <col min="9952" max="9952" width="3" customWidth="1"/>
    <col min="9953" max="9953" width="8" customWidth="1"/>
    <col min="9954" max="9954" width="36" customWidth="1"/>
    <col min="9955" max="9956" width="30" customWidth="1"/>
    <col min="9957" max="9957" width="11" customWidth="1"/>
    <col min="9958" max="9958" width="8" customWidth="1"/>
    <col min="9959" max="9965" width="17" customWidth="1"/>
    <col min="9966" max="9966" width="3" customWidth="1"/>
    <col min="9967" max="9967" width="40" customWidth="1"/>
    <col min="9968" max="9968" width="4" customWidth="1"/>
    <col min="9969" max="9969" width="9" customWidth="1"/>
    <col min="9970" max="9970" width="2" customWidth="1"/>
    <col min="9971" max="9971" width="17" customWidth="1"/>
    <col min="9972" max="9972" width="2" customWidth="1"/>
    <col min="9973" max="9976" width="17" customWidth="1"/>
    <col min="9977" max="9977" width="10" customWidth="1"/>
    <col min="9978" max="9978" width="1" customWidth="1"/>
    <col min="9979" max="9979" width="2" customWidth="1"/>
    <col min="9980" max="9980" width="10" customWidth="1"/>
    <col min="9981" max="9982" width="2" customWidth="1"/>
    <col min="9983" max="9983" width="4" customWidth="1"/>
    <col min="9984" max="9984" width="6" customWidth="1"/>
    <col min="9985" max="9985" width="10" customWidth="1"/>
    <col min="9986" max="9986" width="1" customWidth="1"/>
    <col min="10197" max="10197" width="1" customWidth="1"/>
    <col min="10198" max="10198" width="4" customWidth="1"/>
    <col min="10199" max="10200" width="2" customWidth="1"/>
    <col min="10201" max="10201" width="4" customWidth="1"/>
    <col min="10202" max="10204" width="2" customWidth="1"/>
    <col min="10205" max="10205" width="4" customWidth="1"/>
    <col min="10206" max="10206" width="5" customWidth="1"/>
    <col min="10207" max="10207" width="4" customWidth="1"/>
    <col min="10208" max="10208" width="3" customWidth="1"/>
    <col min="10209" max="10209" width="8" customWidth="1"/>
    <col min="10210" max="10210" width="36" customWidth="1"/>
    <col min="10211" max="10212" width="30" customWidth="1"/>
    <col min="10213" max="10213" width="11" customWidth="1"/>
    <col min="10214" max="10214" width="8" customWidth="1"/>
    <col min="10215" max="10221" width="17" customWidth="1"/>
    <col min="10222" max="10222" width="3" customWidth="1"/>
    <col min="10223" max="10223" width="40" customWidth="1"/>
    <col min="10224" max="10224" width="4" customWidth="1"/>
    <col min="10225" max="10225" width="9" customWidth="1"/>
    <col min="10226" max="10226" width="2" customWidth="1"/>
    <col min="10227" max="10227" width="17" customWidth="1"/>
    <col min="10228" max="10228" width="2" customWidth="1"/>
    <col min="10229" max="10232" width="17" customWidth="1"/>
    <col min="10233" max="10233" width="10" customWidth="1"/>
    <col min="10234" max="10234" width="1" customWidth="1"/>
    <col min="10235" max="10235" width="2" customWidth="1"/>
    <col min="10236" max="10236" width="10" customWidth="1"/>
    <col min="10237" max="10238" width="2" customWidth="1"/>
    <col min="10239" max="10239" width="4" customWidth="1"/>
    <col min="10240" max="10240" width="6" customWidth="1"/>
    <col min="10241" max="10241" width="10" customWidth="1"/>
    <col min="10242" max="10242" width="1" customWidth="1"/>
    <col min="10453" max="10453" width="1" customWidth="1"/>
    <col min="10454" max="10454" width="4" customWidth="1"/>
    <col min="10455" max="10456" width="2" customWidth="1"/>
    <col min="10457" max="10457" width="4" customWidth="1"/>
    <col min="10458" max="10460" width="2" customWidth="1"/>
    <col min="10461" max="10461" width="4" customWidth="1"/>
    <col min="10462" max="10462" width="5" customWidth="1"/>
    <col min="10463" max="10463" width="4" customWidth="1"/>
    <col min="10464" max="10464" width="3" customWidth="1"/>
    <col min="10465" max="10465" width="8" customWidth="1"/>
    <col min="10466" max="10466" width="36" customWidth="1"/>
    <col min="10467" max="10468" width="30" customWidth="1"/>
    <col min="10469" max="10469" width="11" customWidth="1"/>
    <col min="10470" max="10470" width="8" customWidth="1"/>
    <col min="10471" max="10477" width="17" customWidth="1"/>
    <col min="10478" max="10478" width="3" customWidth="1"/>
    <col min="10479" max="10479" width="40" customWidth="1"/>
    <col min="10480" max="10480" width="4" customWidth="1"/>
    <col min="10481" max="10481" width="9" customWidth="1"/>
    <col min="10482" max="10482" width="2" customWidth="1"/>
    <col min="10483" max="10483" width="17" customWidth="1"/>
    <col min="10484" max="10484" width="2" customWidth="1"/>
    <col min="10485" max="10488" width="17" customWidth="1"/>
    <col min="10489" max="10489" width="10" customWidth="1"/>
    <col min="10490" max="10490" width="1" customWidth="1"/>
    <col min="10491" max="10491" width="2" customWidth="1"/>
    <col min="10492" max="10492" width="10" customWidth="1"/>
    <col min="10493" max="10494" width="2" customWidth="1"/>
    <col min="10495" max="10495" width="4" customWidth="1"/>
    <col min="10496" max="10496" width="6" customWidth="1"/>
    <col min="10497" max="10497" width="10" customWidth="1"/>
    <col min="10498" max="10498" width="1" customWidth="1"/>
    <col min="10709" max="10709" width="1" customWidth="1"/>
    <col min="10710" max="10710" width="4" customWidth="1"/>
    <col min="10711" max="10712" width="2" customWidth="1"/>
    <col min="10713" max="10713" width="4" customWidth="1"/>
    <col min="10714" max="10716" width="2" customWidth="1"/>
    <col min="10717" max="10717" width="4" customWidth="1"/>
    <col min="10718" max="10718" width="5" customWidth="1"/>
    <col min="10719" max="10719" width="4" customWidth="1"/>
    <col min="10720" max="10720" width="3" customWidth="1"/>
    <col min="10721" max="10721" width="8" customWidth="1"/>
    <col min="10722" max="10722" width="36" customWidth="1"/>
    <col min="10723" max="10724" width="30" customWidth="1"/>
    <col min="10725" max="10725" width="11" customWidth="1"/>
    <col min="10726" max="10726" width="8" customWidth="1"/>
    <col min="10727" max="10733" width="17" customWidth="1"/>
    <col min="10734" max="10734" width="3" customWidth="1"/>
    <col min="10735" max="10735" width="40" customWidth="1"/>
    <col min="10736" max="10736" width="4" customWidth="1"/>
    <col min="10737" max="10737" width="9" customWidth="1"/>
    <col min="10738" max="10738" width="2" customWidth="1"/>
    <col min="10739" max="10739" width="17" customWidth="1"/>
    <col min="10740" max="10740" width="2" customWidth="1"/>
    <col min="10741" max="10744" width="17" customWidth="1"/>
    <col min="10745" max="10745" width="10" customWidth="1"/>
    <col min="10746" max="10746" width="1" customWidth="1"/>
    <col min="10747" max="10747" width="2" customWidth="1"/>
    <col min="10748" max="10748" width="10" customWidth="1"/>
    <col min="10749" max="10750" width="2" customWidth="1"/>
    <col min="10751" max="10751" width="4" customWidth="1"/>
    <col min="10752" max="10752" width="6" customWidth="1"/>
    <col min="10753" max="10753" width="10" customWidth="1"/>
    <col min="10754" max="10754" width="1" customWidth="1"/>
    <col min="10965" max="10965" width="1" customWidth="1"/>
    <col min="10966" max="10966" width="4" customWidth="1"/>
    <col min="10967" max="10968" width="2" customWidth="1"/>
    <col min="10969" max="10969" width="4" customWidth="1"/>
    <col min="10970" max="10972" width="2" customWidth="1"/>
    <col min="10973" max="10973" width="4" customWidth="1"/>
    <col min="10974" max="10974" width="5" customWidth="1"/>
    <col min="10975" max="10975" width="4" customWidth="1"/>
    <col min="10976" max="10976" width="3" customWidth="1"/>
    <col min="10977" max="10977" width="8" customWidth="1"/>
    <col min="10978" max="10978" width="36" customWidth="1"/>
    <col min="10979" max="10980" width="30" customWidth="1"/>
    <col min="10981" max="10981" width="11" customWidth="1"/>
    <col min="10982" max="10982" width="8" customWidth="1"/>
    <col min="10983" max="10989" width="17" customWidth="1"/>
    <col min="10990" max="10990" width="3" customWidth="1"/>
    <col min="10991" max="10991" width="40" customWidth="1"/>
    <col min="10992" max="10992" width="4" customWidth="1"/>
    <col min="10993" max="10993" width="9" customWidth="1"/>
    <col min="10994" max="10994" width="2" customWidth="1"/>
    <col min="10995" max="10995" width="17" customWidth="1"/>
    <col min="10996" max="10996" width="2" customWidth="1"/>
    <col min="10997" max="11000" width="17" customWidth="1"/>
    <col min="11001" max="11001" width="10" customWidth="1"/>
    <col min="11002" max="11002" width="1" customWidth="1"/>
    <col min="11003" max="11003" width="2" customWidth="1"/>
    <col min="11004" max="11004" width="10" customWidth="1"/>
    <col min="11005" max="11006" width="2" customWidth="1"/>
    <col min="11007" max="11007" width="4" customWidth="1"/>
    <col min="11008" max="11008" width="6" customWidth="1"/>
    <col min="11009" max="11009" width="10" customWidth="1"/>
    <col min="11010" max="11010" width="1" customWidth="1"/>
    <col min="11221" max="11221" width="1" customWidth="1"/>
    <col min="11222" max="11222" width="4" customWidth="1"/>
    <col min="11223" max="11224" width="2" customWidth="1"/>
    <col min="11225" max="11225" width="4" customWidth="1"/>
    <col min="11226" max="11228" width="2" customWidth="1"/>
    <col min="11229" max="11229" width="4" customWidth="1"/>
    <col min="11230" max="11230" width="5" customWidth="1"/>
    <col min="11231" max="11231" width="4" customWidth="1"/>
    <col min="11232" max="11232" width="3" customWidth="1"/>
    <col min="11233" max="11233" width="8" customWidth="1"/>
    <col min="11234" max="11234" width="36" customWidth="1"/>
    <col min="11235" max="11236" width="30" customWidth="1"/>
    <col min="11237" max="11237" width="11" customWidth="1"/>
    <col min="11238" max="11238" width="8" customWidth="1"/>
    <col min="11239" max="11245" width="17" customWidth="1"/>
    <col min="11246" max="11246" width="3" customWidth="1"/>
    <col min="11247" max="11247" width="40" customWidth="1"/>
    <col min="11248" max="11248" width="4" customWidth="1"/>
    <col min="11249" max="11249" width="9" customWidth="1"/>
    <col min="11250" max="11250" width="2" customWidth="1"/>
    <col min="11251" max="11251" width="17" customWidth="1"/>
    <col min="11252" max="11252" width="2" customWidth="1"/>
    <col min="11253" max="11256" width="17" customWidth="1"/>
    <col min="11257" max="11257" width="10" customWidth="1"/>
    <col min="11258" max="11258" width="1" customWidth="1"/>
    <col min="11259" max="11259" width="2" customWidth="1"/>
    <col min="11260" max="11260" width="10" customWidth="1"/>
    <col min="11261" max="11262" width="2" customWidth="1"/>
    <col min="11263" max="11263" width="4" customWidth="1"/>
    <col min="11264" max="11264" width="6" customWidth="1"/>
    <col min="11265" max="11265" width="10" customWidth="1"/>
    <col min="11266" max="11266" width="1" customWidth="1"/>
    <col min="11477" max="11477" width="1" customWidth="1"/>
    <col min="11478" max="11478" width="4" customWidth="1"/>
    <col min="11479" max="11480" width="2" customWidth="1"/>
    <col min="11481" max="11481" width="4" customWidth="1"/>
    <col min="11482" max="11484" width="2" customWidth="1"/>
    <col min="11485" max="11485" width="4" customWidth="1"/>
    <col min="11486" max="11486" width="5" customWidth="1"/>
    <col min="11487" max="11487" width="4" customWidth="1"/>
    <col min="11488" max="11488" width="3" customWidth="1"/>
    <col min="11489" max="11489" width="8" customWidth="1"/>
    <col min="11490" max="11490" width="36" customWidth="1"/>
    <col min="11491" max="11492" width="30" customWidth="1"/>
    <col min="11493" max="11493" width="11" customWidth="1"/>
    <col min="11494" max="11494" width="8" customWidth="1"/>
    <col min="11495" max="11501" width="17" customWidth="1"/>
    <col min="11502" max="11502" width="3" customWidth="1"/>
    <col min="11503" max="11503" width="40" customWidth="1"/>
    <col min="11504" max="11504" width="4" customWidth="1"/>
    <col min="11505" max="11505" width="9" customWidth="1"/>
    <col min="11506" max="11506" width="2" customWidth="1"/>
    <col min="11507" max="11507" width="17" customWidth="1"/>
    <col min="11508" max="11508" width="2" customWidth="1"/>
    <col min="11509" max="11512" width="17" customWidth="1"/>
    <col min="11513" max="11513" width="10" customWidth="1"/>
    <col min="11514" max="11514" width="1" customWidth="1"/>
    <col min="11515" max="11515" width="2" customWidth="1"/>
    <col min="11516" max="11516" width="10" customWidth="1"/>
    <col min="11517" max="11518" width="2" customWidth="1"/>
    <col min="11519" max="11519" width="4" customWidth="1"/>
    <col min="11520" max="11520" width="6" customWidth="1"/>
    <col min="11521" max="11521" width="10" customWidth="1"/>
    <col min="11522" max="11522" width="1" customWidth="1"/>
    <col min="11733" max="11733" width="1" customWidth="1"/>
    <col min="11734" max="11734" width="4" customWidth="1"/>
    <col min="11735" max="11736" width="2" customWidth="1"/>
    <col min="11737" max="11737" width="4" customWidth="1"/>
    <col min="11738" max="11740" width="2" customWidth="1"/>
    <col min="11741" max="11741" width="4" customWidth="1"/>
    <col min="11742" max="11742" width="5" customWidth="1"/>
    <col min="11743" max="11743" width="4" customWidth="1"/>
    <col min="11744" max="11744" width="3" customWidth="1"/>
    <col min="11745" max="11745" width="8" customWidth="1"/>
    <col min="11746" max="11746" width="36" customWidth="1"/>
    <col min="11747" max="11748" width="30" customWidth="1"/>
    <col min="11749" max="11749" width="11" customWidth="1"/>
    <col min="11750" max="11750" width="8" customWidth="1"/>
    <col min="11751" max="11757" width="17" customWidth="1"/>
    <col min="11758" max="11758" width="3" customWidth="1"/>
    <col min="11759" max="11759" width="40" customWidth="1"/>
    <col min="11760" max="11760" width="4" customWidth="1"/>
    <col min="11761" max="11761" width="9" customWidth="1"/>
    <col min="11762" max="11762" width="2" customWidth="1"/>
    <col min="11763" max="11763" width="17" customWidth="1"/>
    <col min="11764" max="11764" width="2" customWidth="1"/>
    <col min="11765" max="11768" width="17" customWidth="1"/>
    <col min="11769" max="11769" width="10" customWidth="1"/>
    <col min="11770" max="11770" width="1" customWidth="1"/>
    <col min="11771" max="11771" width="2" customWidth="1"/>
    <col min="11772" max="11772" width="10" customWidth="1"/>
    <col min="11773" max="11774" width="2" customWidth="1"/>
    <col min="11775" max="11775" width="4" customWidth="1"/>
    <col min="11776" max="11776" width="6" customWidth="1"/>
    <col min="11777" max="11777" width="10" customWidth="1"/>
    <col min="11778" max="11778" width="1" customWidth="1"/>
    <col min="11989" max="11989" width="1" customWidth="1"/>
    <col min="11990" max="11990" width="4" customWidth="1"/>
    <col min="11991" max="11992" width="2" customWidth="1"/>
    <col min="11993" max="11993" width="4" customWidth="1"/>
    <col min="11994" max="11996" width="2" customWidth="1"/>
    <col min="11997" max="11997" width="4" customWidth="1"/>
    <col min="11998" max="11998" width="5" customWidth="1"/>
    <col min="11999" max="11999" width="4" customWidth="1"/>
    <col min="12000" max="12000" width="3" customWidth="1"/>
    <col min="12001" max="12001" width="8" customWidth="1"/>
    <col min="12002" max="12002" width="36" customWidth="1"/>
    <col min="12003" max="12004" width="30" customWidth="1"/>
    <col min="12005" max="12005" width="11" customWidth="1"/>
    <col min="12006" max="12006" width="8" customWidth="1"/>
    <col min="12007" max="12013" width="17" customWidth="1"/>
    <col min="12014" max="12014" width="3" customWidth="1"/>
    <col min="12015" max="12015" width="40" customWidth="1"/>
    <col min="12016" max="12016" width="4" customWidth="1"/>
    <col min="12017" max="12017" width="9" customWidth="1"/>
    <col min="12018" max="12018" width="2" customWidth="1"/>
    <col min="12019" max="12019" width="17" customWidth="1"/>
    <col min="12020" max="12020" width="2" customWidth="1"/>
    <col min="12021" max="12024" width="17" customWidth="1"/>
    <col min="12025" max="12025" width="10" customWidth="1"/>
    <col min="12026" max="12026" width="1" customWidth="1"/>
    <col min="12027" max="12027" width="2" customWidth="1"/>
    <col min="12028" max="12028" width="10" customWidth="1"/>
    <col min="12029" max="12030" width="2" customWidth="1"/>
    <col min="12031" max="12031" width="4" customWidth="1"/>
    <col min="12032" max="12032" width="6" customWidth="1"/>
    <col min="12033" max="12033" width="10" customWidth="1"/>
    <col min="12034" max="12034" width="1" customWidth="1"/>
    <col min="12245" max="12245" width="1" customWidth="1"/>
    <col min="12246" max="12246" width="4" customWidth="1"/>
    <col min="12247" max="12248" width="2" customWidth="1"/>
    <col min="12249" max="12249" width="4" customWidth="1"/>
    <col min="12250" max="12252" width="2" customWidth="1"/>
    <col min="12253" max="12253" width="4" customWidth="1"/>
    <col min="12254" max="12254" width="5" customWidth="1"/>
    <col min="12255" max="12255" width="4" customWidth="1"/>
    <col min="12256" max="12256" width="3" customWidth="1"/>
    <col min="12257" max="12257" width="8" customWidth="1"/>
    <col min="12258" max="12258" width="36" customWidth="1"/>
    <col min="12259" max="12260" width="30" customWidth="1"/>
    <col min="12261" max="12261" width="11" customWidth="1"/>
    <col min="12262" max="12262" width="8" customWidth="1"/>
    <col min="12263" max="12269" width="17" customWidth="1"/>
    <col min="12270" max="12270" width="3" customWidth="1"/>
    <col min="12271" max="12271" width="40" customWidth="1"/>
    <col min="12272" max="12272" width="4" customWidth="1"/>
    <col min="12273" max="12273" width="9" customWidth="1"/>
    <col min="12274" max="12274" width="2" customWidth="1"/>
    <col min="12275" max="12275" width="17" customWidth="1"/>
    <col min="12276" max="12276" width="2" customWidth="1"/>
    <col min="12277" max="12280" width="17" customWidth="1"/>
    <col min="12281" max="12281" width="10" customWidth="1"/>
    <col min="12282" max="12282" width="1" customWidth="1"/>
    <col min="12283" max="12283" width="2" customWidth="1"/>
    <col min="12284" max="12284" width="10" customWidth="1"/>
    <col min="12285" max="12286" width="2" customWidth="1"/>
    <col min="12287" max="12287" width="4" customWidth="1"/>
    <col min="12288" max="12288" width="6" customWidth="1"/>
    <col min="12289" max="12289" width="10" customWidth="1"/>
    <col min="12290" max="12290" width="1" customWidth="1"/>
    <col min="12501" max="12501" width="1" customWidth="1"/>
    <col min="12502" max="12502" width="4" customWidth="1"/>
    <col min="12503" max="12504" width="2" customWidth="1"/>
    <col min="12505" max="12505" width="4" customWidth="1"/>
    <col min="12506" max="12508" width="2" customWidth="1"/>
    <col min="12509" max="12509" width="4" customWidth="1"/>
    <col min="12510" max="12510" width="5" customWidth="1"/>
    <col min="12511" max="12511" width="4" customWidth="1"/>
    <col min="12512" max="12512" width="3" customWidth="1"/>
    <col min="12513" max="12513" width="8" customWidth="1"/>
    <col min="12514" max="12514" width="36" customWidth="1"/>
    <col min="12515" max="12516" width="30" customWidth="1"/>
    <col min="12517" max="12517" width="11" customWidth="1"/>
    <col min="12518" max="12518" width="8" customWidth="1"/>
    <col min="12519" max="12525" width="17" customWidth="1"/>
    <col min="12526" max="12526" width="3" customWidth="1"/>
    <col min="12527" max="12527" width="40" customWidth="1"/>
    <col min="12528" max="12528" width="4" customWidth="1"/>
    <col min="12529" max="12529" width="9" customWidth="1"/>
    <col min="12530" max="12530" width="2" customWidth="1"/>
    <col min="12531" max="12531" width="17" customWidth="1"/>
    <col min="12532" max="12532" width="2" customWidth="1"/>
    <col min="12533" max="12536" width="17" customWidth="1"/>
    <col min="12537" max="12537" width="10" customWidth="1"/>
    <col min="12538" max="12538" width="1" customWidth="1"/>
    <col min="12539" max="12539" width="2" customWidth="1"/>
    <col min="12540" max="12540" width="10" customWidth="1"/>
    <col min="12541" max="12542" width="2" customWidth="1"/>
    <col min="12543" max="12543" width="4" customWidth="1"/>
    <col min="12544" max="12544" width="6" customWidth="1"/>
    <col min="12545" max="12545" width="10" customWidth="1"/>
    <col min="12546" max="12546" width="1" customWidth="1"/>
    <col min="12757" max="12757" width="1" customWidth="1"/>
    <col min="12758" max="12758" width="4" customWidth="1"/>
    <col min="12759" max="12760" width="2" customWidth="1"/>
    <col min="12761" max="12761" width="4" customWidth="1"/>
    <col min="12762" max="12764" width="2" customWidth="1"/>
    <col min="12765" max="12765" width="4" customWidth="1"/>
    <col min="12766" max="12766" width="5" customWidth="1"/>
    <col min="12767" max="12767" width="4" customWidth="1"/>
    <col min="12768" max="12768" width="3" customWidth="1"/>
    <col min="12769" max="12769" width="8" customWidth="1"/>
    <col min="12770" max="12770" width="36" customWidth="1"/>
    <col min="12771" max="12772" width="30" customWidth="1"/>
    <col min="12773" max="12773" width="11" customWidth="1"/>
    <col min="12774" max="12774" width="8" customWidth="1"/>
    <col min="12775" max="12781" width="17" customWidth="1"/>
    <col min="12782" max="12782" width="3" customWidth="1"/>
    <col min="12783" max="12783" width="40" customWidth="1"/>
    <col min="12784" max="12784" width="4" customWidth="1"/>
    <col min="12785" max="12785" width="9" customWidth="1"/>
    <col min="12786" max="12786" width="2" customWidth="1"/>
    <col min="12787" max="12787" width="17" customWidth="1"/>
    <col min="12788" max="12788" width="2" customWidth="1"/>
    <col min="12789" max="12792" width="17" customWidth="1"/>
    <col min="12793" max="12793" width="10" customWidth="1"/>
    <col min="12794" max="12794" width="1" customWidth="1"/>
    <col min="12795" max="12795" width="2" customWidth="1"/>
    <col min="12796" max="12796" width="10" customWidth="1"/>
    <col min="12797" max="12798" width="2" customWidth="1"/>
    <col min="12799" max="12799" width="4" customWidth="1"/>
    <col min="12800" max="12800" width="6" customWidth="1"/>
    <col min="12801" max="12801" width="10" customWidth="1"/>
    <col min="12802" max="12802" width="1" customWidth="1"/>
    <col min="13013" max="13013" width="1" customWidth="1"/>
    <col min="13014" max="13014" width="4" customWidth="1"/>
    <col min="13015" max="13016" width="2" customWidth="1"/>
    <col min="13017" max="13017" width="4" customWidth="1"/>
    <col min="13018" max="13020" width="2" customWidth="1"/>
    <col min="13021" max="13021" width="4" customWidth="1"/>
    <col min="13022" max="13022" width="5" customWidth="1"/>
    <col min="13023" max="13023" width="4" customWidth="1"/>
    <col min="13024" max="13024" width="3" customWidth="1"/>
    <col min="13025" max="13025" width="8" customWidth="1"/>
    <col min="13026" max="13026" width="36" customWidth="1"/>
    <col min="13027" max="13028" width="30" customWidth="1"/>
    <col min="13029" max="13029" width="11" customWidth="1"/>
    <col min="13030" max="13030" width="8" customWidth="1"/>
    <col min="13031" max="13037" width="17" customWidth="1"/>
    <col min="13038" max="13038" width="3" customWidth="1"/>
    <col min="13039" max="13039" width="40" customWidth="1"/>
    <col min="13040" max="13040" width="4" customWidth="1"/>
    <col min="13041" max="13041" width="9" customWidth="1"/>
    <col min="13042" max="13042" width="2" customWidth="1"/>
    <col min="13043" max="13043" width="17" customWidth="1"/>
    <col min="13044" max="13044" width="2" customWidth="1"/>
    <col min="13045" max="13048" width="17" customWidth="1"/>
    <col min="13049" max="13049" width="10" customWidth="1"/>
    <col min="13050" max="13050" width="1" customWidth="1"/>
    <col min="13051" max="13051" width="2" customWidth="1"/>
    <col min="13052" max="13052" width="10" customWidth="1"/>
    <col min="13053" max="13054" width="2" customWidth="1"/>
    <col min="13055" max="13055" width="4" customWidth="1"/>
    <col min="13056" max="13056" width="6" customWidth="1"/>
    <col min="13057" max="13057" width="10" customWidth="1"/>
    <col min="13058" max="13058" width="1" customWidth="1"/>
    <col min="13269" max="13269" width="1" customWidth="1"/>
    <col min="13270" max="13270" width="4" customWidth="1"/>
    <col min="13271" max="13272" width="2" customWidth="1"/>
    <col min="13273" max="13273" width="4" customWidth="1"/>
    <col min="13274" max="13276" width="2" customWidth="1"/>
    <col min="13277" max="13277" width="4" customWidth="1"/>
    <col min="13278" max="13278" width="5" customWidth="1"/>
    <col min="13279" max="13279" width="4" customWidth="1"/>
    <col min="13280" max="13280" width="3" customWidth="1"/>
    <col min="13281" max="13281" width="8" customWidth="1"/>
    <col min="13282" max="13282" width="36" customWidth="1"/>
    <col min="13283" max="13284" width="30" customWidth="1"/>
    <col min="13285" max="13285" width="11" customWidth="1"/>
    <col min="13286" max="13286" width="8" customWidth="1"/>
    <col min="13287" max="13293" width="17" customWidth="1"/>
    <col min="13294" max="13294" width="3" customWidth="1"/>
    <col min="13295" max="13295" width="40" customWidth="1"/>
    <col min="13296" max="13296" width="4" customWidth="1"/>
    <col min="13297" max="13297" width="9" customWidth="1"/>
    <col min="13298" max="13298" width="2" customWidth="1"/>
    <col min="13299" max="13299" width="17" customWidth="1"/>
    <col min="13300" max="13300" width="2" customWidth="1"/>
    <col min="13301" max="13304" width="17" customWidth="1"/>
    <col min="13305" max="13305" width="10" customWidth="1"/>
    <col min="13306" max="13306" width="1" customWidth="1"/>
    <col min="13307" max="13307" width="2" customWidth="1"/>
    <col min="13308" max="13308" width="10" customWidth="1"/>
    <col min="13309" max="13310" width="2" customWidth="1"/>
    <col min="13311" max="13311" width="4" customWidth="1"/>
    <col min="13312" max="13312" width="6" customWidth="1"/>
    <col min="13313" max="13313" width="10" customWidth="1"/>
    <col min="13314" max="13314" width="1" customWidth="1"/>
    <col min="13525" max="13525" width="1" customWidth="1"/>
    <col min="13526" max="13526" width="4" customWidth="1"/>
    <col min="13527" max="13528" width="2" customWidth="1"/>
    <col min="13529" max="13529" width="4" customWidth="1"/>
    <col min="13530" max="13532" width="2" customWidth="1"/>
    <col min="13533" max="13533" width="4" customWidth="1"/>
    <col min="13534" max="13534" width="5" customWidth="1"/>
    <col min="13535" max="13535" width="4" customWidth="1"/>
    <col min="13536" max="13536" width="3" customWidth="1"/>
    <col min="13537" max="13537" width="8" customWidth="1"/>
    <col min="13538" max="13538" width="36" customWidth="1"/>
    <col min="13539" max="13540" width="30" customWidth="1"/>
    <col min="13541" max="13541" width="11" customWidth="1"/>
    <col min="13542" max="13542" width="8" customWidth="1"/>
    <col min="13543" max="13549" width="17" customWidth="1"/>
    <col min="13550" max="13550" width="3" customWidth="1"/>
    <col min="13551" max="13551" width="40" customWidth="1"/>
    <col min="13552" max="13552" width="4" customWidth="1"/>
    <col min="13553" max="13553" width="9" customWidth="1"/>
    <col min="13554" max="13554" width="2" customWidth="1"/>
    <col min="13555" max="13555" width="17" customWidth="1"/>
    <col min="13556" max="13556" width="2" customWidth="1"/>
    <col min="13557" max="13560" width="17" customWidth="1"/>
    <col min="13561" max="13561" width="10" customWidth="1"/>
    <col min="13562" max="13562" width="1" customWidth="1"/>
    <col min="13563" max="13563" width="2" customWidth="1"/>
    <col min="13564" max="13564" width="10" customWidth="1"/>
    <col min="13565" max="13566" width="2" customWidth="1"/>
    <col min="13567" max="13567" width="4" customWidth="1"/>
    <col min="13568" max="13568" width="6" customWidth="1"/>
    <col min="13569" max="13569" width="10" customWidth="1"/>
    <col min="13570" max="13570" width="1" customWidth="1"/>
    <col min="13781" max="13781" width="1" customWidth="1"/>
    <col min="13782" max="13782" width="4" customWidth="1"/>
    <col min="13783" max="13784" width="2" customWidth="1"/>
    <col min="13785" max="13785" width="4" customWidth="1"/>
    <col min="13786" max="13788" width="2" customWidth="1"/>
    <col min="13789" max="13789" width="4" customWidth="1"/>
    <col min="13790" max="13790" width="5" customWidth="1"/>
    <col min="13791" max="13791" width="4" customWidth="1"/>
    <col min="13792" max="13792" width="3" customWidth="1"/>
    <col min="13793" max="13793" width="8" customWidth="1"/>
    <col min="13794" max="13794" width="36" customWidth="1"/>
    <col min="13795" max="13796" width="30" customWidth="1"/>
    <col min="13797" max="13797" width="11" customWidth="1"/>
    <col min="13798" max="13798" width="8" customWidth="1"/>
    <col min="13799" max="13805" width="17" customWidth="1"/>
    <col min="13806" max="13806" width="3" customWidth="1"/>
    <col min="13807" max="13807" width="40" customWidth="1"/>
    <col min="13808" max="13808" width="4" customWidth="1"/>
    <col min="13809" max="13809" width="9" customWidth="1"/>
    <col min="13810" max="13810" width="2" customWidth="1"/>
    <col min="13811" max="13811" width="17" customWidth="1"/>
    <col min="13812" max="13812" width="2" customWidth="1"/>
    <col min="13813" max="13816" width="17" customWidth="1"/>
    <col min="13817" max="13817" width="10" customWidth="1"/>
    <col min="13818" max="13818" width="1" customWidth="1"/>
    <col min="13819" max="13819" width="2" customWidth="1"/>
    <col min="13820" max="13820" width="10" customWidth="1"/>
    <col min="13821" max="13822" width="2" customWidth="1"/>
    <col min="13823" max="13823" width="4" customWidth="1"/>
    <col min="13824" max="13824" width="6" customWidth="1"/>
    <col min="13825" max="13825" width="10" customWidth="1"/>
    <col min="13826" max="13826" width="1" customWidth="1"/>
    <col min="14037" max="14037" width="1" customWidth="1"/>
    <col min="14038" max="14038" width="4" customWidth="1"/>
    <col min="14039" max="14040" width="2" customWidth="1"/>
    <col min="14041" max="14041" width="4" customWidth="1"/>
    <col min="14042" max="14044" width="2" customWidth="1"/>
    <col min="14045" max="14045" width="4" customWidth="1"/>
    <col min="14046" max="14046" width="5" customWidth="1"/>
    <col min="14047" max="14047" width="4" customWidth="1"/>
    <col min="14048" max="14048" width="3" customWidth="1"/>
    <col min="14049" max="14049" width="8" customWidth="1"/>
    <col min="14050" max="14050" width="36" customWidth="1"/>
    <col min="14051" max="14052" width="30" customWidth="1"/>
    <col min="14053" max="14053" width="11" customWidth="1"/>
    <col min="14054" max="14054" width="8" customWidth="1"/>
    <col min="14055" max="14061" width="17" customWidth="1"/>
    <col min="14062" max="14062" width="3" customWidth="1"/>
    <col min="14063" max="14063" width="40" customWidth="1"/>
    <col min="14064" max="14064" width="4" customWidth="1"/>
    <col min="14065" max="14065" width="9" customWidth="1"/>
    <col min="14066" max="14066" width="2" customWidth="1"/>
    <col min="14067" max="14067" width="17" customWidth="1"/>
    <col min="14068" max="14068" width="2" customWidth="1"/>
    <col min="14069" max="14072" width="17" customWidth="1"/>
    <col min="14073" max="14073" width="10" customWidth="1"/>
    <col min="14074" max="14074" width="1" customWidth="1"/>
    <col min="14075" max="14075" width="2" customWidth="1"/>
    <col min="14076" max="14076" width="10" customWidth="1"/>
    <col min="14077" max="14078" width="2" customWidth="1"/>
    <col min="14079" max="14079" width="4" customWidth="1"/>
    <col min="14080" max="14080" width="6" customWidth="1"/>
    <col min="14081" max="14081" width="10" customWidth="1"/>
    <col min="14082" max="14082" width="1" customWidth="1"/>
    <col min="14293" max="14293" width="1" customWidth="1"/>
    <col min="14294" max="14294" width="4" customWidth="1"/>
    <col min="14295" max="14296" width="2" customWidth="1"/>
    <col min="14297" max="14297" width="4" customWidth="1"/>
    <col min="14298" max="14300" width="2" customWidth="1"/>
    <col min="14301" max="14301" width="4" customWidth="1"/>
    <col min="14302" max="14302" width="5" customWidth="1"/>
    <col min="14303" max="14303" width="4" customWidth="1"/>
    <col min="14304" max="14304" width="3" customWidth="1"/>
    <col min="14305" max="14305" width="8" customWidth="1"/>
    <col min="14306" max="14306" width="36" customWidth="1"/>
    <col min="14307" max="14308" width="30" customWidth="1"/>
    <col min="14309" max="14309" width="11" customWidth="1"/>
    <col min="14310" max="14310" width="8" customWidth="1"/>
    <col min="14311" max="14317" width="17" customWidth="1"/>
    <col min="14318" max="14318" width="3" customWidth="1"/>
    <col min="14319" max="14319" width="40" customWidth="1"/>
    <col min="14320" max="14320" width="4" customWidth="1"/>
    <col min="14321" max="14321" width="9" customWidth="1"/>
    <col min="14322" max="14322" width="2" customWidth="1"/>
    <col min="14323" max="14323" width="17" customWidth="1"/>
    <col min="14324" max="14324" width="2" customWidth="1"/>
    <col min="14325" max="14328" width="17" customWidth="1"/>
    <col min="14329" max="14329" width="10" customWidth="1"/>
    <col min="14330" max="14330" width="1" customWidth="1"/>
    <col min="14331" max="14331" width="2" customWidth="1"/>
    <col min="14332" max="14332" width="10" customWidth="1"/>
    <col min="14333" max="14334" width="2" customWidth="1"/>
    <col min="14335" max="14335" width="4" customWidth="1"/>
    <col min="14336" max="14336" width="6" customWidth="1"/>
    <col min="14337" max="14337" width="10" customWidth="1"/>
    <col min="14338" max="14338" width="1" customWidth="1"/>
    <col min="14549" max="14549" width="1" customWidth="1"/>
    <col min="14550" max="14550" width="4" customWidth="1"/>
    <col min="14551" max="14552" width="2" customWidth="1"/>
    <col min="14553" max="14553" width="4" customWidth="1"/>
    <col min="14554" max="14556" width="2" customWidth="1"/>
    <col min="14557" max="14557" width="4" customWidth="1"/>
    <col min="14558" max="14558" width="5" customWidth="1"/>
    <col min="14559" max="14559" width="4" customWidth="1"/>
    <col min="14560" max="14560" width="3" customWidth="1"/>
    <col min="14561" max="14561" width="8" customWidth="1"/>
    <col min="14562" max="14562" width="36" customWidth="1"/>
    <col min="14563" max="14564" width="30" customWidth="1"/>
    <col min="14565" max="14565" width="11" customWidth="1"/>
    <col min="14566" max="14566" width="8" customWidth="1"/>
    <col min="14567" max="14573" width="17" customWidth="1"/>
    <col min="14574" max="14574" width="3" customWidth="1"/>
    <col min="14575" max="14575" width="40" customWidth="1"/>
    <col min="14576" max="14576" width="4" customWidth="1"/>
    <col min="14577" max="14577" width="9" customWidth="1"/>
    <col min="14578" max="14578" width="2" customWidth="1"/>
    <col min="14579" max="14579" width="17" customWidth="1"/>
    <col min="14580" max="14580" width="2" customWidth="1"/>
    <col min="14581" max="14584" width="17" customWidth="1"/>
    <col min="14585" max="14585" width="10" customWidth="1"/>
    <col min="14586" max="14586" width="1" customWidth="1"/>
    <col min="14587" max="14587" width="2" customWidth="1"/>
    <col min="14588" max="14588" width="10" customWidth="1"/>
    <col min="14589" max="14590" width="2" customWidth="1"/>
    <col min="14591" max="14591" width="4" customWidth="1"/>
    <col min="14592" max="14592" width="6" customWidth="1"/>
    <col min="14593" max="14593" width="10" customWidth="1"/>
    <col min="14594" max="14594" width="1" customWidth="1"/>
    <col min="14805" max="14805" width="1" customWidth="1"/>
    <col min="14806" max="14806" width="4" customWidth="1"/>
    <col min="14807" max="14808" width="2" customWidth="1"/>
    <col min="14809" max="14809" width="4" customWidth="1"/>
    <col min="14810" max="14812" width="2" customWidth="1"/>
    <col min="14813" max="14813" width="4" customWidth="1"/>
    <col min="14814" max="14814" width="5" customWidth="1"/>
    <col min="14815" max="14815" width="4" customWidth="1"/>
    <col min="14816" max="14816" width="3" customWidth="1"/>
    <col min="14817" max="14817" width="8" customWidth="1"/>
    <col min="14818" max="14818" width="36" customWidth="1"/>
    <col min="14819" max="14820" width="30" customWidth="1"/>
    <col min="14821" max="14821" width="11" customWidth="1"/>
    <col min="14822" max="14822" width="8" customWidth="1"/>
    <col min="14823" max="14829" width="17" customWidth="1"/>
    <col min="14830" max="14830" width="3" customWidth="1"/>
    <col min="14831" max="14831" width="40" customWidth="1"/>
    <col min="14832" max="14832" width="4" customWidth="1"/>
    <col min="14833" max="14833" width="9" customWidth="1"/>
    <col min="14834" max="14834" width="2" customWidth="1"/>
    <col min="14835" max="14835" width="17" customWidth="1"/>
    <col min="14836" max="14836" width="2" customWidth="1"/>
    <col min="14837" max="14840" width="17" customWidth="1"/>
    <col min="14841" max="14841" width="10" customWidth="1"/>
    <col min="14842" max="14842" width="1" customWidth="1"/>
    <col min="14843" max="14843" width="2" customWidth="1"/>
    <col min="14844" max="14844" width="10" customWidth="1"/>
    <col min="14845" max="14846" width="2" customWidth="1"/>
    <col min="14847" max="14847" width="4" customWidth="1"/>
    <col min="14848" max="14848" width="6" customWidth="1"/>
    <col min="14849" max="14849" width="10" customWidth="1"/>
    <col min="14850" max="14850" width="1" customWidth="1"/>
    <col min="15061" max="15061" width="1" customWidth="1"/>
    <col min="15062" max="15062" width="4" customWidth="1"/>
    <col min="15063" max="15064" width="2" customWidth="1"/>
    <col min="15065" max="15065" width="4" customWidth="1"/>
    <col min="15066" max="15068" width="2" customWidth="1"/>
    <col min="15069" max="15069" width="4" customWidth="1"/>
    <col min="15070" max="15070" width="5" customWidth="1"/>
    <col min="15071" max="15071" width="4" customWidth="1"/>
    <col min="15072" max="15072" width="3" customWidth="1"/>
    <col min="15073" max="15073" width="8" customWidth="1"/>
    <col min="15074" max="15074" width="36" customWidth="1"/>
    <col min="15075" max="15076" width="30" customWidth="1"/>
    <col min="15077" max="15077" width="11" customWidth="1"/>
    <col min="15078" max="15078" width="8" customWidth="1"/>
    <col min="15079" max="15085" width="17" customWidth="1"/>
    <col min="15086" max="15086" width="3" customWidth="1"/>
    <col min="15087" max="15087" width="40" customWidth="1"/>
    <col min="15088" max="15088" width="4" customWidth="1"/>
    <col min="15089" max="15089" width="9" customWidth="1"/>
    <col min="15090" max="15090" width="2" customWidth="1"/>
    <col min="15091" max="15091" width="17" customWidth="1"/>
    <col min="15092" max="15092" width="2" customWidth="1"/>
    <col min="15093" max="15096" width="17" customWidth="1"/>
    <col min="15097" max="15097" width="10" customWidth="1"/>
    <col min="15098" max="15098" width="1" customWidth="1"/>
    <col min="15099" max="15099" width="2" customWidth="1"/>
    <col min="15100" max="15100" width="10" customWidth="1"/>
    <col min="15101" max="15102" width="2" customWidth="1"/>
    <col min="15103" max="15103" width="4" customWidth="1"/>
    <col min="15104" max="15104" width="6" customWidth="1"/>
    <col min="15105" max="15105" width="10" customWidth="1"/>
    <col min="15106" max="15106" width="1" customWidth="1"/>
    <col min="15317" max="15317" width="1" customWidth="1"/>
    <col min="15318" max="15318" width="4" customWidth="1"/>
    <col min="15319" max="15320" width="2" customWidth="1"/>
    <col min="15321" max="15321" width="4" customWidth="1"/>
    <col min="15322" max="15324" width="2" customWidth="1"/>
    <col min="15325" max="15325" width="4" customWidth="1"/>
    <col min="15326" max="15326" width="5" customWidth="1"/>
    <col min="15327" max="15327" width="4" customWidth="1"/>
    <col min="15328" max="15328" width="3" customWidth="1"/>
    <col min="15329" max="15329" width="8" customWidth="1"/>
    <col min="15330" max="15330" width="36" customWidth="1"/>
    <col min="15331" max="15332" width="30" customWidth="1"/>
    <col min="15333" max="15333" width="11" customWidth="1"/>
    <col min="15334" max="15334" width="8" customWidth="1"/>
    <col min="15335" max="15341" width="17" customWidth="1"/>
    <col min="15342" max="15342" width="3" customWidth="1"/>
    <col min="15343" max="15343" width="40" customWidth="1"/>
    <col min="15344" max="15344" width="4" customWidth="1"/>
    <col min="15345" max="15345" width="9" customWidth="1"/>
    <col min="15346" max="15346" width="2" customWidth="1"/>
    <col min="15347" max="15347" width="17" customWidth="1"/>
    <col min="15348" max="15348" width="2" customWidth="1"/>
    <col min="15349" max="15352" width="17" customWidth="1"/>
    <col min="15353" max="15353" width="10" customWidth="1"/>
    <col min="15354" max="15354" width="1" customWidth="1"/>
    <col min="15355" max="15355" width="2" customWidth="1"/>
    <col min="15356" max="15356" width="10" customWidth="1"/>
    <col min="15357" max="15358" width="2" customWidth="1"/>
    <col min="15359" max="15359" width="4" customWidth="1"/>
    <col min="15360" max="15360" width="6" customWidth="1"/>
    <col min="15361" max="15361" width="10" customWidth="1"/>
    <col min="15362" max="15362" width="1" customWidth="1"/>
    <col min="15573" max="15573" width="1" customWidth="1"/>
    <col min="15574" max="15574" width="4" customWidth="1"/>
    <col min="15575" max="15576" width="2" customWidth="1"/>
    <col min="15577" max="15577" width="4" customWidth="1"/>
    <col min="15578" max="15580" width="2" customWidth="1"/>
    <col min="15581" max="15581" width="4" customWidth="1"/>
    <col min="15582" max="15582" width="5" customWidth="1"/>
    <col min="15583" max="15583" width="4" customWidth="1"/>
    <col min="15584" max="15584" width="3" customWidth="1"/>
    <col min="15585" max="15585" width="8" customWidth="1"/>
    <col min="15586" max="15586" width="36" customWidth="1"/>
    <col min="15587" max="15588" width="30" customWidth="1"/>
    <col min="15589" max="15589" width="11" customWidth="1"/>
    <col min="15590" max="15590" width="8" customWidth="1"/>
    <col min="15591" max="15597" width="17" customWidth="1"/>
    <col min="15598" max="15598" width="3" customWidth="1"/>
    <col min="15599" max="15599" width="40" customWidth="1"/>
    <col min="15600" max="15600" width="4" customWidth="1"/>
    <col min="15601" max="15601" width="9" customWidth="1"/>
    <col min="15602" max="15602" width="2" customWidth="1"/>
    <col min="15603" max="15603" width="17" customWidth="1"/>
    <col min="15604" max="15604" width="2" customWidth="1"/>
    <col min="15605" max="15608" width="17" customWidth="1"/>
    <col min="15609" max="15609" width="10" customWidth="1"/>
    <col min="15610" max="15610" width="1" customWidth="1"/>
    <col min="15611" max="15611" width="2" customWidth="1"/>
    <col min="15612" max="15612" width="10" customWidth="1"/>
    <col min="15613" max="15614" width="2" customWidth="1"/>
    <col min="15615" max="15615" width="4" customWidth="1"/>
    <col min="15616" max="15616" width="6" customWidth="1"/>
    <col min="15617" max="15617" width="10" customWidth="1"/>
    <col min="15618" max="15618" width="1" customWidth="1"/>
    <col min="15829" max="15829" width="1" customWidth="1"/>
    <col min="15830" max="15830" width="4" customWidth="1"/>
    <col min="15831" max="15832" width="2" customWidth="1"/>
    <col min="15833" max="15833" width="4" customWidth="1"/>
    <col min="15834" max="15836" width="2" customWidth="1"/>
    <col min="15837" max="15837" width="4" customWidth="1"/>
    <col min="15838" max="15838" width="5" customWidth="1"/>
    <col min="15839" max="15839" width="4" customWidth="1"/>
    <col min="15840" max="15840" width="3" customWidth="1"/>
    <col min="15841" max="15841" width="8" customWidth="1"/>
    <col min="15842" max="15842" width="36" customWidth="1"/>
    <col min="15843" max="15844" width="30" customWidth="1"/>
    <col min="15845" max="15845" width="11" customWidth="1"/>
    <col min="15846" max="15846" width="8" customWidth="1"/>
    <col min="15847" max="15853" width="17" customWidth="1"/>
    <col min="15854" max="15854" width="3" customWidth="1"/>
    <col min="15855" max="15855" width="40" customWidth="1"/>
    <col min="15856" max="15856" width="4" customWidth="1"/>
    <col min="15857" max="15857" width="9" customWidth="1"/>
    <col min="15858" max="15858" width="2" customWidth="1"/>
    <col min="15859" max="15859" width="17" customWidth="1"/>
    <col min="15860" max="15860" width="2" customWidth="1"/>
    <col min="15861" max="15864" width="17" customWidth="1"/>
    <col min="15865" max="15865" width="10" customWidth="1"/>
    <col min="15866" max="15866" width="1" customWidth="1"/>
    <col min="15867" max="15867" width="2" customWidth="1"/>
    <col min="15868" max="15868" width="10" customWidth="1"/>
    <col min="15869" max="15870" width="2" customWidth="1"/>
    <col min="15871" max="15871" width="4" customWidth="1"/>
    <col min="15872" max="15872" width="6" customWidth="1"/>
    <col min="15873" max="15873" width="10" customWidth="1"/>
    <col min="15874" max="15874" width="1" customWidth="1"/>
    <col min="16085" max="16085" width="1" customWidth="1"/>
    <col min="16086" max="16086" width="4" customWidth="1"/>
    <col min="16087" max="16088" width="2" customWidth="1"/>
    <col min="16089" max="16089" width="4" customWidth="1"/>
    <col min="16090" max="16092" width="2" customWidth="1"/>
    <col min="16093" max="16093" width="4" customWidth="1"/>
    <col min="16094" max="16094" width="5" customWidth="1"/>
    <col min="16095" max="16095" width="4" customWidth="1"/>
    <col min="16096" max="16096" width="3" customWidth="1"/>
    <col min="16097" max="16097" width="8" customWidth="1"/>
    <col min="16098" max="16098" width="36" customWidth="1"/>
    <col min="16099" max="16100" width="30" customWidth="1"/>
    <col min="16101" max="16101" width="11" customWidth="1"/>
    <col min="16102" max="16102" width="8" customWidth="1"/>
    <col min="16103" max="16109" width="17" customWidth="1"/>
    <col min="16110" max="16110" width="3" customWidth="1"/>
    <col min="16111" max="16111" width="40" customWidth="1"/>
    <col min="16112" max="16112" width="4" customWidth="1"/>
    <col min="16113" max="16113" width="9" customWidth="1"/>
    <col min="16114" max="16114" width="2" customWidth="1"/>
    <col min="16115" max="16115" width="17" customWidth="1"/>
    <col min="16116" max="16116" width="2" customWidth="1"/>
    <col min="16117" max="16120" width="17" customWidth="1"/>
    <col min="16121" max="16121" width="10" customWidth="1"/>
    <col min="16122" max="16122" width="1" customWidth="1"/>
    <col min="16123" max="16123" width="2" customWidth="1"/>
    <col min="16124" max="16124" width="10" customWidth="1"/>
    <col min="16125" max="16126" width="2" customWidth="1"/>
    <col min="16127" max="16127" width="4" customWidth="1"/>
    <col min="16128" max="16128" width="6" customWidth="1"/>
    <col min="16129" max="16129" width="10" customWidth="1"/>
    <col min="16130" max="16130" width="1" customWidth="1"/>
  </cols>
  <sheetData>
    <row r="1" spans="2:14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7"/>
    </row>
    <row r="2" spans="2:14" x14ac:dyDescent="0.25">
      <c r="B2" s="6"/>
      <c r="N2" s="5"/>
    </row>
    <row r="3" spans="2:14" x14ac:dyDescent="0.25">
      <c r="B3" s="6"/>
      <c r="N3" s="5"/>
    </row>
    <row r="4" spans="2:14" x14ac:dyDescent="0.25">
      <c r="B4" s="6"/>
      <c r="N4" s="5"/>
    </row>
    <row r="5" spans="2:14" x14ac:dyDescent="0.25">
      <c r="B5" s="13" t="s">
        <v>213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</row>
    <row r="6" spans="2:14" x14ac:dyDescent="0.25">
      <c r="B6" s="13" t="s">
        <v>275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5"/>
    </row>
    <row r="7" spans="2:14" ht="30" customHeight="1" x14ac:dyDescent="0.25">
      <c r="B7" s="4" t="s">
        <v>218</v>
      </c>
      <c r="C7" s="4" t="s">
        <v>212</v>
      </c>
      <c r="D7" s="4" t="s">
        <v>211</v>
      </c>
      <c r="E7" s="4" t="s">
        <v>222</v>
      </c>
      <c r="F7" s="4" t="s">
        <v>210</v>
      </c>
      <c r="G7" s="4" t="s">
        <v>219</v>
      </c>
      <c r="H7" s="4" t="s">
        <v>223</v>
      </c>
      <c r="I7" s="4" t="s">
        <v>224</v>
      </c>
      <c r="J7" s="4" t="s">
        <v>225</v>
      </c>
      <c r="K7" s="4" t="s">
        <v>226</v>
      </c>
      <c r="L7" s="4" t="s">
        <v>227</v>
      </c>
      <c r="M7" s="4" t="s">
        <v>250</v>
      </c>
      <c r="N7" s="4" t="s">
        <v>228</v>
      </c>
    </row>
    <row r="8" spans="2:14" x14ac:dyDescent="0.25">
      <c r="B8" s="2">
        <v>1</v>
      </c>
      <c r="C8" s="2" t="s">
        <v>135</v>
      </c>
      <c r="D8" s="2" t="s">
        <v>147</v>
      </c>
      <c r="E8" s="2" t="s">
        <v>144</v>
      </c>
      <c r="F8" s="2" t="s">
        <v>179</v>
      </c>
      <c r="G8" s="2" t="s">
        <v>221</v>
      </c>
      <c r="H8" s="2" t="s">
        <v>142</v>
      </c>
      <c r="I8" s="12">
        <v>12000</v>
      </c>
      <c r="J8" s="12">
        <v>364.8</v>
      </c>
      <c r="K8" s="12">
        <v>344.4</v>
      </c>
      <c r="L8" s="12">
        <v>0</v>
      </c>
      <c r="M8" s="12">
        <v>0</v>
      </c>
      <c r="N8" s="12">
        <v>11290.8</v>
      </c>
    </row>
    <row r="9" spans="2:14" x14ac:dyDescent="0.25">
      <c r="B9" s="16">
        <v>2</v>
      </c>
      <c r="C9" s="16" t="s">
        <v>62</v>
      </c>
      <c r="D9" s="16" t="s">
        <v>143</v>
      </c>
      <c r="E9" s="16" t="s">
        <v>246</v>
      </c>
      <c r="F9" s="16" t="s">
        <v>179</v>
      </c>
      <c r="G9" s="16" t="s">
        <v>221</v>
      </c>
      <c r="H9" s="16" t="s">
        <v>142</v>
      </c>
      <c r="I9" s="17">
        <v>19800</v>
      </c>
      <c r="J9" s="17">
        <v>601.91999999999996</v>
      </c>
      <c r="K9" s="17">
        <v>568.26</v>
      </c>
      <c r="L9" s="17">
        <v>0</v>
      </c>
      <c r="M9" s="17">
        <v>0</v>
      </c>
      <c r="N9" s="17">
        <v>18629.82</v>
      </c>
    </row>
    <row r="10" spans="2:14" x14ac:dyDescent="0.25">
      <c r="B10" s="9"/>
      <c r="C10" s="8"/>
      <c r="D10" s="8"/>
      <c r="E10" s="8"/>
      <c r="F10" s="8"/>
      <c r="G10" s="8"/>
      <c r="H10" s="8"/>
      <c r="I10" s="1">
        <f>SUM(I8:I9)</f>
        <v>31800</v>
      </c>
      <c r="J10" s="1">
        <f t="shared" ref="J10:N10" si="0">SUM(J8:J9)</f>
        <v>966.72</v>
      </c>
      <c r="K10" s="1">
        <f t="shared" si="0"/>
        <v>912.66</v>
      </c>
      <c r="L10" s="1">
        <f t="shared" si="0"/>
        <v>0</v>
      </c>
      <c r="M10" s="1">
        <f t="shared" si="0"/>
        <v>0</v>
      </c>
      <c r="N10" s="1">
        <f t="shared" si="0"/>
        <v>29920.62</v>
      </c>
    </row>
    <row r="11" spans="2:14" x14ac:dyDescent="0.25">
      <c r="B11" s="20"/>
      <c r="C11" s="21"/>
      <c r="D11" s="21"/>
      <c r="E11" s="21"/>
      <c r="F11" s="21"/>
      <c r="G11" s="21"/>
      <c r="H11" s="21"/>
      <c r="I11" s="22"/>
      <c r="J11" s="22"/>
      <c r="K11" s="22"/>
      <c r="L11" s="22"/>
      <c r="M11" s="22"/>
      <c r="N11" s="23"/>
    </row>
    <row r="12" spans="2:14" x14ac:dyDescent="0.25">
      <c r="B12" s="10">
        <v>3</v>
      </c>
      <c r="C12" s="10" t="s">
        <v>254</v>
      </c>
      <c r="D12" s="10" t="s">
        <v>147</v>
      </c>
      <c r="E12" s="10" t="s">
        <v>144</v>
      </c>
      <c r="F12" s="10" t="s">
        <v>193</v>
      </c>
      <c r="G12" s="10" t="s">
        <v>220</v>
      </c>
      <c r="H12" s="10" t="s">
        <v>142</v>
      </c>
      <c r="I12" s="18">
        <v>10000</v>
      </c>
      <c r="J12" s="18">
        <v>304</v>
      </c>
      <c r="K12" s="18">
        <v>287</v>
      </c>
      <c r="L12" s="18">
        <v>0</v>
      </c>
      <c r="M12" s="18">
        <v>1512.45</v>
      </c>
      <c r="N12" s="18">
        <v>7896.55</v>
      </c>
    </row>
    <row r="13" spans="2:14" x14ac:dyDescent="0.25">
      <c r="B13" s="2">
        <v>4</v>
      </c>
      <c r="C13" s="2" t="s">
        <v>15</v>
      </c>
      <c r="D13" s="2" t="s">
        <v>143</v>
      </c>
      <c r="E13" s="2" t="s">
        <v>246</v>
      </c>
      <c r="F13" s="2" t="s">
        <v>193</v>
      </c>
      <c r="G13" s="2" t="s">
        <v>220</v>
      </c>
      <c r="H13" s="2" t="s">
        <v>142</v>
      </c>
      <c r="I13" s="12">
        <v>23100</v>
      </c>
      <c r="J13" s="12">
        <v>702.24</v>
      </c>
      <c r="K13" s="12">
        <v>662.97</v>
      </c>
      <c r="L13" s="12">
        <v>0</v>
      </c>
      <c r="M13" s="12">
        <v>0</v>
      </c>
      <c r="N13" s="12">
        <v>21734.79</v>
      </c>
    </row>
    <row r="14" spans="2:14" x14ac:dyDescent="0.25">
      <c r="B14" s="9"/>
      <c r="C14" s="8"/>
      <c r="D14" s="8"/>
      <c r="E14" s="8"/>
      <c r="F14" s="8"/>
      <c r="G14" s="8"/>
      <c r="H14" s="8"/>
      <c r="I14" s="1">
        <f>SUM(I12:I13)</f>
        <v>33100</v>
      </c>
      <c r="J14" s="1">
        <f t="shared" ref="J14:N14" si="1">SUM(J12:J13)</f>
        <v>1006.24</v>
      </c>
      <c r="K14" s="1">
        <f t="shared" si="1"/>
        <v>949.97</v>
      </c>
      <c r="L14" s="1">
        <f t="shared" si="1"/>
        <v>0</v>
      </c>
      <c r="M14" s="1">
        <f t="shared" si="1"/>
        <v>1512.45</v>
      </c>
      <c r="N14" s="1">
        <f t="shared" si="1"/>
        <v>29631.34</v>
      </c>
    </row>
    <row r="15" spans="2:14" x14ac:dyDescent="0.25">
      <c r="B15" s="20"/>
      <c r="C15" s="21"/>
      <c r="D15" s="21"/>
      <c r="E15" s="21"/>
      <c r="F15" s="21"/>
      <c r="G15" s="21"/>
      <c r="H15" s="21"/>
      <c r="I15" s="22"/>
      <c r="J15" s="22"/>
      <c r="K15" s="22"/>
      <c r="L15" s="22"/>
      <c r="M15" s="22"/>
      <c r="N15" s="23"/>
    </row>
    <row r="16" spans="2:14" x14ac:dyDescent="0.25">
      <c r="B16" s="2">
        <v>5</v>
      </c>
      <c r="C16" s="2" t="s">
        <v>79</v>
      </c>
      <c r="D16" s="2" t="s">
        <v>147</v>
      </c>
      <c r="E16" s="2" t="s">
        <v>144</v>
      </c>
      <c r="F16" s="2" t="s">
        <v>181</v>
      </c>
      <c r="G16" s="2" t="s">
        <v>220</v>
      </c>
      <c r="H16" s="2" t="s">
        <v>142</v>
      </c>
      <c r="I16" s="12">
        <v>10000</v>
      </c>
      <c r="J16" s="12">
        <v>304</v>
      </c>
      <c r="K16" s="12">
        <v>287</v>
      </c>
      <c r="L16" s="12">
        <v>0</v>
      </c>
      <c r="M16" s="12">
        <v>2012.45</v>
      </c>
      <c r="N16" s="12">
        <v>7396.55</v>
      </c>
    </row>
    <row r="17" spans="2:14" x14ac:dyDescent="0.25">
      <c r="B17" s="2">
        <v>6</v>
      </c>
      <c r="C17" s="2" t="s">
        <v>39</v>
      </c>
      <c r="D17" s="2" t="s">
        <v>199</v>
      </c>
      <c r="E17" s="2" t="s">
        <v>144</v>
      </c>
      <c r="F17" s="2" t="s">
        <v>181</v>
      </c>
      <c r="G17" s="2" t="s">
        <v>221</v>
      </c>
      <c r="H17" s="2" t="s">
        <v>142</v>
      </c>
      <c r="I17" s="12">
        <v>10000</v>
      </c>
      <c r="J17" s="12">
        <v>304</v>
      </c>
      <c r="K17" s="12">
        <v>287</v>
      </c>
      <c r="L17" s="12">
        <v>0</v>
      </c>
      <c r="M17" s="12">
        <v>1997.72</v>
      </c>
      <c r="N17" s="12">
        <v>7411.28</v>
      </c>
    </row>
    <row r="18" spans="2:14" x14ac:dyDescent="0.25">
      <c r="B18" s="2">
        <v>7</v>
      </c>
      <c r="C18" s="2" t="s">
        <v>264</v>
      </c>
      <c r="D18" s="2" t="s">
        <v>143</v>
      </c>
      <c r="E18" s="2" t="s">
        <v>246</v>
      </c>
      <c r="F18" s="2" t="s">
        <v>181</v>
      </c>
      <c r="G18" s="2" t="s">
        <v>221</v>
      </c>
      <c r="H18" s="2" t="s">
        <v>142</v>
      </c>
      <c r="I18" s="12">
        <v>25000</v>
      </c>
      <c r="J18" s="12">
        <v>760</v>
      </c>
      <c r="K18" s="12">
        <v>717.5</v>
      </c>
      <c r="L18" s="12">
        <v>0</v>
      </c>
      <c r="M18" s="12">
        <v>0</v>
      </c>
      <c r="N18" s="12">
        <v>23522.5</v>
      </c>
    </row>
    <row r="19" spans="2:14" x14ac:dyDescent="0.25">
      <c r="B19" s="2">
        <v>8</v>
      </c>
      <c r="C19" s="2" t="s">
        <v>59</v>
      </c>
      <c r="D19" s="2" t="s">
        <v>143</v>
      </c>
      <c r="E19" s="2" t="s">
        <v>246</v>
      </c>
      <c r="F19" s="2" t="s">
        <v>181</v>
      </c>
      <c r="G19" s="2" t="s">
        <v>220</v>
      </c>
      <c r="H19" s="2" t="s">
        <v>142</v>
      </c>
      <c r="I19" s="12">
        <v>16500</v>
      </c>
      <c r="J19" s="12">
        <v>501.6</v>
      </c>
      <c r="K19" s="12">
        <v>473.55</v>
      </c>
      <c r="L19" s="12">
        <v>0</v>
      </c>
      <c r="M19" s="12">
        <v>0</v>
      </c>
      <c r="N19" s="12">
        <v>15524.85</v>
      </c>
    </row>
    <row r="20" spans="2:14" x14ac:dyDescent="0.25">
      <c r="B20" s="2">
        <v>9</v>
      </c>
      <c r="C20" s="2" t="s">
        <v>26</v>
      </c>
      <c r="D20" s="2" t="s">
        <v>166</v>
      </c>
      <c r="E20" s="2" t="s">
        <v>233</v>
      </c>
      <c r="F20" s="2" t="s">
        <v>181</v>
      </c>
      <c r="G20" s="2" t="s">
        <v>221</v>
      </c>
      <c r="H20" s="2" t="s">
        <v>142</v>
      </c>
      <c r="I20" s="12">
        <v>13200</v>
      </c>
      <c r="J20" s="12">
        <v>401.28</v>
      </c>
      <c r="K20" s="12">
        <v>378.84</v>
      </c>
      <c r="L20" s="12">
        <v>0</v>
      </c>
      <c r="M20" s="12">
        <v>0</v>
      </c>
      <c r="N20" s="12">
        <v>12419.880000000001</v>
      </c>
    </row>
    <row r="21" spans="2:14" x14ac:dyDescent="0.25">
      <c r="B21" s="2">
        <v>10</v>
      </c>
      <c r="C21" s="2" t="s">
        <v>35</v>
      </c>
      <c r="D21" s="2" t="s">
        <v>166</v>
      </c>
      <c r="E21" s="2" t="s">
        <v>233</v>
      </c>
      <c r="F21" s="2" t="s">
        <v>181</v>
      </c>
      <c r="G21" s="2" t="s">
        <v>220</v>
      </c>
      <c r="H21" s="2" t="s">
        <v>142</v>
      </c>
      <c r="I21" s="12">
        <v>13200</v>
      </c>
      <c r="J21" s="12">
        <v>401.28</v>
      </c>
      <c r="K21" s="12">
        <v>378.84</v>
      </c>
      <c r="L21" s="12">
        <v>0</v>
      </c>
      <c r="M21" s="12">
        <v>4879.67</v>
      </c>
      <c r="N21" s="12">
        <v>7540.21</v>
      </c>
    </row>
    <row r="22" spans="2:14" x14ac:dyDescent="0.25">
      <c r="B22" s="9"/>
      <c r="C22" s="8"/>
      <c r="D22" s="8"/>
      <c r="E22" s="8"/>
      <c r="F22" s="8"/>
      <c r="G22" s="8"/>
      <c r="H22" s="8"/>
      <c r="I22" s="1">
        <f>SUM(I16:I21)</f>
        <v>87900</v>
      </c>
      <c r="J22" s="1">
        <f t="shared" ref="J22:N22" si="2">SUM(J16:J21)</f>
        <v>2672.16</v>
      </c>
      <c r="K22" s="1">
        <f t="shared" si="2"/>
        <v>2522.73</v>
      </c>
      <c r="L22" s="1">
        <f t="shared" si="2"/>
        <v>0</v>
      </c>
      <c r="M22" s="1">
        <f t="shared" si="2"/>
        <v>8889.84</v>
      </c>
      <c r="N22" s="1">
        <f t="shared" si="2"/>
        <v>73815.27</v>
      </c>
    </row>
    <row r="23" spans="2:14" x14ac:dyDescent="0.25">
      <c r="B23" s="20"/>
      <c r="C23" s="21"/>
      <c r="D23" s="21"/>
      <c r="E23" s="21"/>
      <c r="F23" s="21"/>
      <c r="G23" s="21"/>
      <c r="H23" s="21"/>
      <c r="I23" s="22"/>
      <c r="J23" s="22"/>
      <c r="K23" s="22"/>
      <c r="L23" s="22"/>
      <c r="M23" s="22"/>
      <c r="N23" s="23"/>
    </row>
    <row r="24" spans="2:14" x14ac:dyDescent="0.25">
      <c r="B24" s="2">
        <v>11</v>
      </c>
      <c r="C24" s="2" t="s">
        <v>57</v>
      </c>
      <c r="D24" s="2" t="s">
        <v>186</v>
      </c>
      <c r="E24" s="2" t="s">
        <v>144</v>
      </c>
      <c r="F24" s="2" t="s">
        <v>150</v>
      </c>
      <c r="G24" s="2" t="s">
        <v>220</v>
      </c>
      <c r="H24" s="2" t="s">
        <v>142</v>
      </c>
      <c r="I24" s="12">
        <v>15000</v>
      </c>
      <c r="J24" s="12">
        <v>456</v>
      </c>
      <c r="K24" s="12">
        <v>430.5</v>
      </c>
      <c r="L24" s="12">
        <v>0</v>
      </c>
      <c r="M24" s="12">
        <v>0</v>
      </c>
      <c r="N24" s="12">
        <v>14113.5</v>
      </c>
    </row>
    <row r="25" spans="2:14" x14ac:dyDescent="0.25">
      <c r="B25" s="2">
        <v>12</v>
      </c>
      <c r="C25" s="2" t="s">
        <v>38</v>
      </c>
      <c r="D25" s="2" t="s">
        <v>143</v>
      </c>
      <c r="E25" s="2" t="s">
        <v>246</v>
      </c>
      <c r="F25" s="2" t="s">
        <v>150</v>
      </c>
      <c r="G25" s="2" t="s">
        <v>221</v>
      </c>
      <c r="H25" s="2" t="s">
        <v>142</v>
      </c>
      <c r="I25" s="12">
        <v>25000</v>
      </c>
      <c r="J25" s="12">
        <v>760</v>
      </c>
      <c r="K25" s="12">
        <v>717.5</v>
      </c>
      <c r="L25" s="12">
        <v>0</v>
      </c>
      <c r="M25" s="12">
        <v>0</v>
      </c>
      <c r="N25" s="12">
        <v>23522.5</v>
      </c>
    </row>
    <row r="26" spans="2:14" x14ac:dyDescent="0.25">
      <c r="B26" s="2">
        <v>13</v>
      </c>
      <c r="C26" s="2" t="s">
        <v>76</v>
      </c>
      <c r="D26" s="2" t="s">
        <v>143</v>
      </c>
      <c r="E26" s="2" t="s">
        <v>246</v>
      </c>
      <c r="F26" s="2" t="s">
        <v>150</v>
      </c>
      <c r="G26" s="2" t="s">
        <v>220</v>
      </c>
      <c r="H26" s="2" t="s">
        <v>142</v>
      </c>
      <c r="I26" s="12">
        <v>25000</v>
      </c>
      <c r="J26" s="12">
        <v>760</v>
      </c>
      <c r="K26" s="12">
        <v>717.5</v>
      </c>
      <c r="L26" s="12">
        <v>0</v>
      </c>
      <c r="M26" s="12">
        <v>3024.9</v>
      </c>
      <c r="N26" s="12">
        <v>20497.599999999999</v>
      </c>
    </row>
    <row r="27" spans="2:14" x14ac:dyDescent="0.25">
      <c r="B27" s="9"/>
      <c r="C27" s="8"/>
      <c r="D27" s="8"/>
      <c r="E27" s="8"/>
      <c r="F27" s="8"/>
      <c r="G27" s="8"/>
      <c r="H27" s="8"/>
      <c r="I27" s="1">
        <f>SUM(I24:I26)</f>
        <v>65000</v>
      </c>
      <c r="J27" s="1">
        <f t="shared" ref="J27:N27" si="3">SUM(J24:J26)</f>
        <v>1976</v>
      </c>
      <c r="K27" s="1">
        <f t="shared" si="3"/>
        <v>1865.5</v>
      </c>
      <c r="L27" s="1">
        <f t="shared" si="3"/>
        <v>0</v>
      </c>
      <c r="M27" s="1">
        <f t="shared" si="3"/>
        <v>3024.9</v>
      </c>
      <c r="N27" s="1">
        <f t="shared" si="3"/>
        <v>58133.599999999999</v>
      </c>
    </row>
    <row r="28" spans="2:14" x14ac:dyDescent="0.25">
      <c r="B28" s="20"/>
      <c r="C28" s="21"/>
      <c r="D28" s="21"/>
      <c r="E28" s="21"/>
      <c r="F28" s="21"/>
      <c r="G28" s="21"/>
      <c r="H28" s="21"/>
      <c r="I28" s="22"/>
      <c r="J28" s="22"/>
      <c r="K28" s="22"/>
      <c r="L28" s="22"/>
      <c r="M28" s="22"/>
      <c r="N28" s="23"/>
    </row>
    <row r="29" spans="2:14" x14ac:dyDescent="0.25">
      <c r="B29" s="2">
        <v>14</v>
      </c>
      <c r="C29" s="2" t="s">
        <v>50</v>
      </c>
      <c r="D29" s="2" t="s">
        <v>165</v>
      </c>
      <c r="E29" s="2" t="s">
        <v>144</v>
      </c>
      <c r="F29" s="2" t="s">
        <v>153</v>
      </c>
      <c r="G29" s="2" t="s">
        <v>221</v>
      </c>
      <c r="H29" s="2" t="s">
        <v>142</v>
      </c>
      <c r="I29" s="12">
        <v>16500</v>
      </c>
      <c r="J29" s="12">
        <v>501.6</v>
      </c>
      <c r="K29" s="12">
        <v>473.55</v>
      </c>
      <c r="L29" s="12">
        <v>0</v>
      </c>
      <c r="M29" s="12">
        <v>4084.34</v>
      </c>
      <c r="N29" s="12">
        <v>11440.51</v>
      </c>
    </row>
    <row r="30" spans="2:14" x14ac:dyDescent="0.25">
      <c r="B30" s="2">
        <v>15</v>
      </c>
      <c r="C30" s="2" t="s">
        <v>129</v>
      </c>
      <c r="D30" s="2" t="s">
        <v>147</v>
      </c>
      <c r="E30" s="2" t="s">
        <v>144</v>
      </c>
      <c r="F30" s="2" t="s">
        <v>153</v>
      </c>
      <c r="G30" s="2" t="s">
        <v>220</v>
      </c>
      <c r="H30" s="2" t="s">
        <v>142</v>
      </c>
      <c r="I30" s="12">
        <v>10000</v>
      </c>
      <c r="J30" s="12">
        <v>304</v>
      </c>
      <c r="K30" s="12">
        <v>287</v>
      </c>
      <c r="L30" s="12">
        <v>0</v>
      </c>
      <c r="M30" s="12">
        <v>1612.45</v>
      </c>
      <c r="N30" s="12">
        <v>7796.55</v>
      </c>
    </row>
    <row r="31" spans="2:14" x14ac:dyDescent="0.25">
      <c r="B31" s="2">
        <v>16</v>
      </c>
      <c r="C31" s="2" t="s">
        <v>48</v>
      </c>
      <c r="D31" s="2" t="s">
        <v>171</v>
      </c>
      <c r="E31" s="2" t="s">
        <v>144</v>
      </c>
      <c r="F31" s="2" t="s">
        <v>153</v>
      </c>
      <c r="G31" s="2" t="s">
        <v>220</v>
      </c>
      <c r="H31" s="2" t="s">
        <v>142</v>
      </c>
      <c r="I31" s="12">
        <v>15000</v>
      </c>
      <c r="J31" s="12">
        <v>456</v>
      </c>
      <c r="K31" s="12">
        <v>430.5</v>
      </c>
      <c r="L31" s="12">
        <v>0</v>
      </c>
      <c r="M31" s="12">
        <v>4069.54</v>
      </c>
      <c r="N31" s="12">
        <v>10043.959999999999</v>
      </c>
    </row>
    <row r="32" spans="2:14" x14ac:dyDescent="0.25">
      <c r="B32" s="2">
        <v>17</v>
      </c>
      <c r="C32" s="2" t="s">
        <v>61</v>
      </c>
      <c r="D32" s="2" t="s">
        <v>151</v>
      </c>
      <c r="E32" s="2" t="s">
        <v>246</v>
      </c>
      <c r="F32" s="2" t="s">
        <v>153</v>
      </c>
      <c r="G32" s="2" t="s">
        <v>221</v>
      </c>
      <c r="H32" s="2" t="s">
        <v>142</v>
      </c>
      <c r="I32" s="12">
        <v>30000</v>
      </c>
      <c r="J32" s="12">
        <v>912</v>
      </c>
      <c r="K32" s="12">
        <v>861</v>
      </c>
      <c r="L32" s="12">
        <v>0</v>
      </c>
      <c r="M32" s="12">
        <v>6512.45</v>
      </c>
      <c r="N32" s="12">
        <v>21714.55</v>
      </c>
    </row>
    <row r="33" spans="2:14" x14ac:dyDescent="0.25">
      <c r="B33" s="2">
        <v>18</v>
      </c>
      <c r="C33" s="2" t="s">
        <v>7</v>
      </c>
      <c r="D33" s="2" t="s">
        <v>143</v>
      </c>
      <c r="E33" s="2" t="s">
        <v>246</v>
      </c>
      <c r="F33" s="2" t="s">
        <v>153</v>
      </c>
      <c r="G33" s="2" t="s">
        <v>220</v>
      </c>
      <c r="H33" s="2" t="s">
        <v>142</v>
      </c>
      <c r="I33" s="12">
        <v>25000</v>
      </c>
      <c r="J33" s="12">
        <v>760</v>
      </c>
      <c r="K33" s="12">
        <v>717.5</v>
      </c>
      <c r="L33" s="12">
        <v>0</v>
      </c>
      <c r="M33" s="12">
        <v>7107.19</v>
      </c>
      <c r="N33" s="12">
        <v>16415.310000000001</v>
      </c>
    </row>
    <row r="34" spans="2:14" x14ac:dyDescent="0.25">
      <c r="B34" s="2">
        <v>19</v>
      </c>
      <c r="C34" s="2" t="s">
        <v>25</v>
      </c>
      <c r="D34" s="2" t="s">
        <v>143</v>
      </c>
      <c r="E34" s="2" t="s">
        <v>246</v>
      </c>
      <c r="F34" s="2" t="s">
        <v>153</v>
      </c>
      <c r="G34" s="2" t="s">
        <v>220</v>
      </c>
      <c r="H34" s="2" t="s">
        <v>142</v>
      </c>
      <c r="I34" s="12">
        <v>25000</v>
      </c>
      <c r="J34" s="12">
        <v>760</v>
      </c>
      <c r="K34" s="12">
        <v>717.5</v>
      </c>
      <c r="L34" s="12">
        <v>0</v>
      </c>
      <c r="M34" s="12">
        <v>7512.45</v>
      </c>
      <c r="N34" s="12">
        <v>16010.05</v>
      </c>
    </row>
    <row r="35" spans="2:14" x14ac:dyDescent="0.25">
      <c r="B35" s="9"/>
      <c r="C35" s="8"/>
      <c r="D35" s="8"/>
      <c r="E35" s="8"/>
      <c r="F35" s="8"/>
      <c r="G35" s="8"/>
      <c r="H35" s="8"/>
      <c r="I35" s="1">
        <f>SUM(I29:I34)</f>
        <v>121500</v>
      </c>
      <c r="J35" s="1">
        <f t="shared" ref="J35:N35" si="4">SUM(J29:J34)</f>
        <v>3693.6</v>
      </c>
      <c r="K35" s="1">
        <f t="shared" si="4"/>
        <v>3487.05</v>
      </c>
      <c r="L35" s="1">
        <f t="shared" si="4"/>
        <v>0</v>
      </c>
      <c r="M35" s="1">
        <f t="shared" si="4"/>
        <v>30898.42</v>
      </c>
      <c r="N35" s="1">
        <f t="shared" si="4"/>
        <v>83420.930000000008</v>
      </c>
    </row>
    <row r="36" spans="2:14" x14ac:dyDescent="0.25">
      <c r="B36" s="20"/>
      <c r="C36" s="21"/>
      <c r="D36" s="21"/>
      <c r="E36" s="21"/>
      <c r="F36" s="21"/>
      <c r="G36" s="21"/>
      <c r="H36" s="21"/>
      <c r="I36" s="22"/>
      <c r="J36" s="22"/>
      <c r="K36" s="22"/>
      <c r="L36" s="22"/>
      <c r="M36" s="22"/>
      <c r="N36" s="23"/>
    </row>
    <row r="37" spans="2:14" x14ac:dyDescent="0.25">
      <c r="B37" s="2">
        <v>20</v>
      </c>
      <c r="C37" s="2" t="s">
        <v>88</v>
      </c>
      <c r="D37" s="2" t="s">
        <v>165</v>
      </c>
      <c r="E37" s="2" t="s">
        <v>144</v>
      </c>
      <c r="F37" s="2" t="s">
        <v>163</v>
      </c>
      <c r="G37" s="2" t="s">
        <v>221</v>
      </c>
      <c r="H37" s="2" t="s">
        <v>142</v>
      </c>
      <c r="I37" s="12">
        <v>18000</v>
      </c>
      <c r="J37" s="12">
        <v>547.20000000000005</v>
      </c>
      <c r="K37" s="12">
        <v>516.6</v>
      </c>
      <c r="L37" s="12">
        <v>0</v>
      </c>
      <c r="M37" s="12">
        <v>0</v>
      </c>
      <c r="N37" s="12">
        <v>16936.2</v>
      </c>
    </row>
    <row r="38" spans="2:14" x14ac:dyDescent="0.25">
      <c r="B38" s="2">
        <v>21</v>
      </c>
      <c r="C38" s="2" t="s">
        <v>116</v>
      </c>
      <c r="D38" s="2" t="s">
        <v>147</v>
      </c>
      <c r="E38" s="2" t="s">
        <v>144</v>
      </c>
      <c r="F38" s="2" t="s">
        <v>163</v>
      </c>
      <c r="G38" s="2" t="s">
        <v>220</v>
      </c>
      <c r="H38" s="2" t="s">
        <v>142</v>
      </c>
      <c r="I38" s="12">
        <v>6000</v>
      </c>
      <c r="J38" s="12">
        <v>182.4</v>
      </c>
      <c r="K38" s="12">
        <v>172.2</v>
      </c>
      <c r="L38" s="12">
        <v>0</v>
      </c>
      <c r="M38" s="12">
        <v>0</v>
      </c>
      <c r="N38" s="12">
        <v>5645.4</v>
      </c>
    </row>
    <row r="39" spans="2:14" x14ac:dyDescent="0.25">
      <c r="B39" s="2">
        <v>22</v>
      </c>
      <c r="C39" s="2" t="s">
        <v>100</v>
      </c>
      <c r="D39" s="2" t="s">
        <v>151</v>
      </c>
      <c r="E39" s="2" t="s">
        <v>246</v>
      </c>
      <c r="F39" s="2" t="s">
        <v>163</v>
      </c>
      <c r="G39" s="2" t="s">
        <v>221</v>
      </c>
      <c r="H39" s="2" t="s">
        <v>142</v>
      </c>
      <c r="I39" s="12">
        <v>35000</v>
      </c>
      <c r="J39" s="12">
        <v>1064</v>
      </c>
      <c r="K39" s="12">
        <v>1004.5</v>
      </c>
      <c r="L39" s="12">
        <v>0</v>
      </c>
      <c r="M39" s="12">
        <v>0</v>
      </c>
      <c r="N39" s="12">
        <v>32931.5</v>
      </c>
    </row>
    <row r="40" spans="2:14" x14ac:dyDescent="0.25">
      <c r="B40" s="2">
        <v>23</v>
      </c>
      <c r="C40" s="2" t="s">
        <v>81</v>
      </c>
      <c r="D40" s="2" t="s">
        <v>143</v>
      </c>
      <c r="E40" s="2" t="s">
        <v>246</v>
      </c>
      <c r="F40" s="2" t="s">
        <v>163</v>
      </c>
      <c r="G40" s="2" t="s">
        <v>220</v>
      </c>
      <c r="H40" s="2" t="s">
        <v>142</v>
      </c>
      <c r="I40" s="12">
        <v>25000</v>
      </c>
      <c r="J40" s="12">
        <v>760</v>
      </c>
      <c r="K40" s="12">
        <v>717.5</v>
      </c>
      <c r="L40" s="12">
        <v>0</v>
      </c>
      <c r="M40" s="12">
        <v>0</v>
      </c>
      <c r="N40" s="12">
        <v>23522.5</v>
      </c>
    </row>
    <row r="41" spans="2:14" x14ac:dyDescent="0.25">
      <c r="B41" s="2">
        <v>24</v>
      </c>
      <c r="C41" s="2" t="s">
        <v>111</v>
      </c>
      <c r="D41" s="2" t="s">
        <v>143</v>
      </c>
      <c r="E41" s="2" t="s">
        <v>246</v>
      </c>
      <c r="F41" s="2" t="s">
        <v>163</v>
      </c>
      <c r="G41" s="2" t="s">
        <v>221</v>
      </c>
      <c r="H41" s="2" t="s">
        <v>142</v>
      </c>
      <c r="I41" s="12">
        <v>22000</v>
      </c>
      <c r="J41" s="12">
        <v>668.8</v>
      </c>
      <c r="K41" s="12">
        <v>631.4</v>
      </c>
      <c r="L41" s="12">
        <v>0</v>
      </c>
      <c r="M41" s="12">
        <v>0</v>
      </c>
      <c r="N41" s="12">
        <v>20699.8</v>
      </c>
    </row>
    <row r="42" spans="2:14" x14ac:dyDescent="0.25">
      <c r="B42" s="9"/>
      <c r="C42" s="8"/>
      <c r="D42" s="8"/>
      <c r="E42" s="8"/>
      <c r="F42" s="8"/>
      <c r="G42" s="8"/>
      <c r="H42" s="8"/>
      <c r="I42" s="1">
        <f>SUM(I37:I41)</f>
        <v>106000</v>
      </c>
      <c r="J42" s="1">
        <f t="shared" ref="J42:N42" si="5">SUM(J37:J41)</f>
        <v>3222.3999999999996</v>
      </c>
      <c r="K42" s="1">
        <f t="shared" si="5"/>
        <v>3042.2000000000003</v>
      </c>
      <c r="L42" s="1">
        <f t="shared" si="5"/>
        <v>0</v>
      </c>
      <c r="M42" s="1">
        <f t="shared" si="5"/>
        <v>0</v>
      </c>
      <c r="N42" s="1">
        <f t="shared" si="5"/>
        <v>99735.400000000009</v>
      </c>
    </row>
    <row r="43" spans="2:14" x14ac:dyDescent="0.25">
      <c r="B43" s="20"/>
      <c r="C43" s="21"/>
      <c r="D43" s="21"/>
      <c r="E43" s="21"/>
      <c r="F43" s="21"/>
      <c r="G43" s="21"/>
      <c r="H43" s="21"/>
      <c r="I43" s="22"/>
      <c r="J43" s="22"/>
      <c r="K43" s="22"/>
      <c r="L43" s="22"/>
      <c r="M43" s="22"/>
      <c r="N43" s="23"/>
    </row>
    <row r="44" spans="2:14" x14ac:dyDescent="0.25">
      <c r="B44" s="2">
        <v>25</v>
      </c>
      <c r="C44" s="2" t="s">
        <v>232</v>
      </c>
      <c r="D44" s="2" t="s">
        <v>147</v>
      </c>
      <c r="E44" s="2" t="s">
        <v>144</v>
      </c>
      <c r="F44" s="2" t="s">
        <v>167</v>
      </c>
      <c r="G44" s="2" t="s">
        <v>220</v>
      </c>
      <c r="H44" s="2" t="s">
        <v>142</v>
      </c>
      <c r="I44" s="12">
        <v>10000</v>
      </c>
      <c r="J44" s="12">
        <v>304</v>
      </c>
      <c r="K44" s="12">
        <v>287</v>
      </c>
      <c r="L44" s="12">
        <v>0</v>
      </c>
      <c r="M44" s="12">
        <v>0</v>
      </c>
      <c r="N44" s="12">
        <v>9409</v>
      </c>
    </row>
    <row r="45" spans="2:14" x14ac:dyDescent="0.25">
      <c r="B45" s="2">
        <v>26</v>
      </c>
      <c r="C45" s="2" t="s">
        <v>109</v>
      </c>
      <c r="D45" s="2" t="s">
        <v>143</v>
      </c>
      <c r="E45" s="2" t="s">
        <v>246</v>
      </c>
      <c r="F45" s="2" t="s">
        <v>167</v>
      </c>
      <c r="G45" s="2" t="s">
        <v>221</v>
      </c>
      <c r="H45" s="2" t="s">
        <v>142</v>
      </c>
      <c r="I45" s="12">
        <v>22000</v>
      </c>
      <c r="J45" s="12">
        <v>668.8</v>
      </c>
      <c r="K45" s="12">
        <v>631.4</v>
      </c>
      <c r="L45" s="12">
        <v>0</v>
      </c>
      <c r="M45" s="12">
        <v>1512.45</v>
      </c>
      <c r="N45" s="12">
        <v>19187.349999999999</v>
      </c>
    </row>
    <row r="46" spans="2:14" x14ac:dyDescent="0.25">
      <c r="B46" s="9"/>
      <c r="C46" s="8"/>
      <c r="D46" s="8"/>
      <c r="E46" s="8"/>
      <c r="F46" s="8"/>
      <c r="G46" s="8"/>
      <c r="H46" s="8"/>
      <c r="I46" s="1">
        <f>SUM(I44:I45)</f>
        <v>32000</v>
      </c>
      <c r="J46" s="1">
        <f t="shared" ref="J46:N46" si="6">SUM(J44:J45)</f>
        <v>972.8</v>
      </c>
      <c r="K46" s="1">
        <f t="shared" si="6"/>
        <v>918.4</v>
      </c>
      <c r="L46" s="1">
        <f t="shared" si="6"/>
        <v>0</v>
      </c>
      <c r="M46" s="1">
        <f t="shared" si="6"/>
        <v>1512.45</v>
      </c>
      <c r="N46" s="1">
        <f t="shared" si="6"/>
        <v>28596.35</v>
      </c>
    </row>
    <row r="47" spans="2:14" x14ac:dyDescent="0.25">
      <c r="B47" s="20"/>
      <c r="C47" s="21"/>
      <c r="D47" s="21"/>
      <c r="E47" s="21"/>
      <c r="F47" s="21"/>
      <c r="G47" s="21"/>
      <c r="H47" s="21"/>
      <c r="I47" s="22"/>
      <c r="J47" s="22"/>
      <c r="K47" s="22"/>
      <c r="L47" s="22"/>
      <c r="M47" s="22"/>
      <c r="N47" s="23"/>
    </row>
    <row r="48" spans="2:14" x14ac:dyDescent="0.25">
      <c r="B48" s="2">
        <v>27</v>
      </c>
      <c r="C48" s="2" t="s">
        <v>17</v>
      </c>
      <c r="D48" s="2" t="s">
        <v>186</v>
      </c>
      <c r="E48" s="2" t="s">
        <v>144</v>
      </c>
      <c r="F48" s="2" t="s">
        <v>200</v>
      </c>
      <c r="G48" s="2" t="s">
        <v>220</v>
      </c>
      <c r="H48" s="2" t="s">
        <v>142</v>
      </c>
      <c r="I48" s="12">
        <v>18000</v>
      </c>
      <c r="J48" s="12">
        <v>547.20000000000005</v>
      </c>
      <c r="K48" s="12">
        <v>516.6</v>
      </c>
      <c r="L48" s="12">
        <v>0</v>
      </c>
      <c r="M48" s="12">
        <v>0</v>
      </c>
      <c r="N48" s="12">
        <v>16936.2</v>
      </c>
    </row>
    <row r="49" spans="2:14" x14ac:dyDescent="0.25">
      <c r="B49" s="2">
        <v>28</v>
      </c>
      <c r="C49" s="2" t="s">
        <v>256</v>
      </c>
      <c r="D49" s="2" t="s">
        <v>214</v>
      </c>
      <c r="E49" s="2" t="s">
        <v>242</v>
      </c>
      <c r="F49" s="2" t="s">
        <v>200</v>
      </c>
      <c r="G49" s="2" t="s">
        <v>220</v>
      </c>
      <c r="H49" s="2" t="s">
        <v>142</v>
      </c>
      <c r="I49" s="12">
        <v>60000</v>
      </c>
      <c r="J49" s="12">
        <v>1824</v>
      </c>
      <c r="K49" s="12">
        <v>1722</v>
      </c>
      <c r="L49" s="12">
        <v>3486.6788749999992</v>
      </c>
      <c r="M49" s="12">
        <v>0</v>
      </c>
      <c r="N49" s="12">
        <v>52967.321125000002</v>
      </c>
    </row>
    <row r="50" spans="2:14" x14ac:dyDescent="0.25">
      <c r="B50" s="9"/>
      <c r="C50" s="8"/>
      <c r="D50" s="8"/>
      <c r="E50" s="8"/>
      <c r="F50" s="8"/>
      <c r="G50" s="8"/>
      <c r="H50" s="8"/>
      <c r="I50" s="1">
        <f>SUM(I48:I49)</f>
        <v>78000</v>
      </c>
      <c r="J50" s="1">
        <f t="shared" ref="J50:N50" si="7">SUM(J48:J49)</f>
        <v>2371.1999999999998</v>
      </c>
      <c r="K50" s="1">
        <f t="shared" si="7"/>
        <v>2238.6</v>
      </c>
      <c r="L50" s="1">
        <f t="shared" si="7"/>
        <v>3486.6788749999992</v>
      </c>
      <c r="M50" s="1">
        <f t="shared" si="7"/>
        <v>0</v>
      </c>
      <c r="N50" s="1">
        <f t="shared" si="7"/>
        <v>69903.521124999999</v>
      </c>
    </row>
    <row r="51" spans="2:14" x14ac:dyDescent="0.25">
      <c r="B51" s="20"/>
      <c r="C51" s="21"/>
      <c r="D51" s="21"/>
      <c r="E51" s="21"/>
      <c r="F51" s="21"/>
      <c r="G51" s="21"/>
      <c r="H51" s="21"/>
      <c r="I51" s="22"/>
      <c r="J51" s="22"/>
      <c r="K51" s="22"/>
      <c r="L51" s="22"/>
      <c r="M51" s="22"/>
      <c r="N51" s="23"/>
    </row>
    <row r="52" spans="2:14" x14ac:dyDescent="0.25">
      <c r="B52" s="2">
        <v>29</v>
      </c>
      <c r="C52" s="2" t="s">
        <v>274</v>
      </c>
      <c r="D52" s="2" t="s">
        <v>147</v>
      </c>
      <c r="E52" s="2" t="s">
        <v>144</v>
      </c>
      <c r="F52" s="2" t="s">
        <v>185</v>
      </c>
      <c r="G52" s="2" t="s">
        <v>220</v>
      </c>
      <c r="H52" s="2" t="s">
        <v>142</v>
      </c>
      <c r="I52" s="12">
        <v>10000</v>
      </c>
      <c r="J52" s="12">
        <v>304</v>
      </c>
      <c r="K52" s="12">
        <v>287</v>
      </c>
      <c r="L52" s="12">
        <v>0</v>
      </c>
      <c r="M52" s="12">
        <v>0</v>
      </c>
      <c r="N52" s="12">
        <v>9409</v>
      </c>
    </row>
    <row r="53" spans="2:14" x14ac:dyDescent="0.25">
      <c r="B53" s="2">
        <v>30</v>
      </c>
      <c r="C53" s="2" t="s">
        <v>73</v>
      </c>
      <c r="D53" s="2" t="s">
        <v>186</v>
      </c>
      <c r="E53" s="2" t="s">
        <v>144</v>
      </c>
      <c r="F53" s="2" t="s">
        <v>185</v>
      </c>
      <c r="G53" s="2" t="s">
        <v>220</v>
      </c>
      <c r="H53" s="2" t="s">
        <v>142</v>
      </c>
      <c r="I53" s="12">
        <v>16500</v>
      </c>
      <c r="J53" s="12">
        <v>501.6</v>
      </c>
      <c r="K53" s="12">
        <v>473.55</v>
      </c>
      <c r="L53" s="12">
        <v>0</v>
      </c>
      <c r="M53" s="12">
        <v>3024.9</v>
      </c>
      <c r="N53" s="12">
        <v>12499.95</v>
      </c>
    </row>
    <row r="54" spans="2:14" x14ac:dyDescent="0.25">
      <c r="B54" s="2">
        <v>31</v>
      </c>
      <c r="C54" s="2" t="s">
        <v>27</v>
      </c>
      <c r="D54" s="2" t="s">
        <v>166</v>
      </c>
      <c r="E54" s="2" t="s">
        <v>233</v>
      </c>
      <c r="F54" s="2" t="s">
        <v>185</v>
      </c>
      <c r="G54" s="2" t="s">
        <v>221</v>
      </c>
      <c r="H54" s="2" t="s">
        <v>142</v>
      </c>
      <c r="I54" s="12">
        <v>13200</v>
      </c>
      <c r="J54" s="12">
        <v>401.28</v>
      </c>
      <c r="K54" s="12">
        <v>378.84</v>
      </c>
      <c r="L54" s="12">
        <v>0</v>
      </c>
      <c r="M54" s="12">
        <v>0</v>
      </c>
      <c r="N54" s="12">
        <v>12419.880000000001</v>
      </c>
    </row>
    <row r="55" spans="2:14" x14ac:dyDescent="0.25">
      <c r="B55" s="9"/>
      <c r="C55" s="8"/>
      <c r="D55" s="8"/>
      <c r="E55" s="8"/>
      <c r="F55" s="8"/>
      <c r="G55" s="8"/>
      <c r="H55" s="8"/>
      <c r="I55" s="1">
        <f>SUM(I52:I54)</f>
        <v>39700</v>
      </c>
      <c r="J55" s="1">
        <f t="shared" ref="J55:N55" si="8">SUM(J52:J54)</f>
        <v>1206.8800000000001</v>
      </c>
      <c r="K55" s="1">
        <f t="shared" si="8"/>
        <v>1139.3899999999999</v>
      </c>
      <c r="L55" s="1">
        <f t="shared" si="8"/>
        <v>0</v>
      </c>
      <c r="M55" s="1">
        <f t="shared" si="8"/>
        <v>3024.9</v>
      </c>
      <c r="N55" s="1">
        <f t="shared" si="8"/>
        <v>34328.83</v>
      </c>
    </row>
    <row r="56" spans="2:14" x14ac:dyDescent="0.25">
      <c r="B56" s="20"/>
      <c r="C56" s="21"/>
      <c r="D56" s="21"/>
      <c r="E56" s="21"/>
      <c r="F56" s="21"/>
      <c r="G56" s="21"/>
      <c r="H56" s="21"/>
      <c r="I56" s="22"/>
      <c r="J56" s="22"/>
      <c r="K56" s="22"/>
      <c r="L56" s="22"/>
      <c r="M56" s="22"/>
      <c r="N56" s="23"/>
    </row>
    <row r="57" spans="2:14" x14ac:dyDescent="0.25">
      <c r="B57" s="2">
        <v>32</v>
      </c>
      <c r="C57" s="2" t="s">
        <v>123</v>
      </c>
      <c r="D57" s="2" t="s">
        <v>157</v>
      </c>
      <c r="E57" s="2" t="s">
        <v>144</v>
      </c>
      <c r="F57" s="2" t="s">
        <v>156</v>
      </c>
      <c r="G57" s="2" t="s">
        <v>220</v>
      </c>
      <c r="H57" s="2" t="s">
        <v>142</v>
      </c>
      <c r="I57" s="12">
        <v>14471.6</v>
      </c>
      <c r="J57" s="12">
        <v>439.94</v>
      </c>
      <c r="K57" s="12">
        <v>415.33</v>
      </c>
      <c r="L57" s="12">
        <v>0</v>
      </c>
      <c r="M57" s="12">
        <v>500</v>
      </c>
      <c r="N57" s="12">
        <v>13116.33</v>
      </c>
    </row>
    <row r="58" spans="2:14" x14ac:dyDescent="0.25">
      <c r="B58" s="2">
        <v>33</v>
      </c>
      <c r="C58" s="2" t="s">
        <v>5</v>
      </c>
      <c r="D58" s="2" t="s">
        <v>151</v>
      </c>
      <c r="E58" s="2" t="s">
        <v>246</v>
      </c>
      <c r="F58" s="2" t="s">
        <v>156</v>
      </c>
      <c r="G58" s="2" t="s">
        <v>220</v>
      </c>
      <c r="H58" s="2" t="s">
        <v>142</v>
      </c>
      <c r="I58" s="12">
        <v>30000</v>
      </c>
      <c r="J58" s="12">
        <v>912</v>
      </c>
      <c r="K58" s="12">
        <v>861</v>
      </c>
      <c r="L58" s="12">
        <v>0</v>
      </c>
      <c r="M58" s="12">
        <v>734.56</v>
      </c>
      <c r="N58" s="12">
        <v>27492.44</v>
      </c>
    </row>
    <row r="59" spans="2:14" x14ac:dyDescent="0.25">
      <c r="B59" s="2">
        <v>34</v>
      </c>
      <c r="C59" s="2" t="s">
        <v>46</v>
      </c>
      <c r="D59" s="2" t="s">
        <v>151</v>
      </c>
      <c r="E59" s="2" t="s">
        <v>246</v>
      </c>
      <c r="F59" s="2" t="s">
        <v>156</v>
      </c>
      <c r="G59" s="2" t="s">
        <v>220</v>
      </c>
      <c r="H59" s="2" t="s">
        <v>142</v>
      </c>
      <c r="I59" s="12">
        <v>30000</v>
      </c>
      <c r="J59" s="12">
        <v>912</v>
      </c>
      <c r="K59" s="12">
        <v>861</v>
      </c>
      <c r="L59" s="12">
        <v>0</v>
      </c>
      <c r="M59" s="12">
        <v>1000</v>
      </c>
      <c r="N59" s="12">
        <v>27227</v>
      </c>
    </row>
    <row r="60" spans="2:14" x14ac:dyDescent="0.25">
      <c r="B60" s="2">
        <v>35</v>
      </c>
      <c r="C60" s="2" t="s">
        <v>54</v>
      </c>
      <c r="D60" s="2" t="s">
        <v>151</v>
      </c>
      <c r="E60" s="2" t="s">
        <v>246</v>
      </c>
      <c r="F60" s="2" t="s">
        <v>156</v>
      </c>
      <c r="G60" s="2" t="s">
        <v>220</v>
      </c>
      <c r="H60" s="2" t="s">
        <v>142</v>
      </c>
      <c r="I60" s="12">
        <v>22000</v>
      </c>
      <c r="J60" s="12">
        <v>668.8</v>
      </c>
      <c r="K60" s="12">
        <v>631.4</v>
      </c>
      <c r="L60" s="12">
        <v>0</v>
      </c>
      <c r="M60" s="12">
        <v>1512.45</v>
      </c>
      <c r="N60" s="12">
        <v>19187.349999999999</v>
      </c>
    </row>
    <row r="61" spans="2:14" x14ac:dyDescent="0.25">
      <c r="B61" s="2">
        <v>36</v>
      </c>
      <c r="C61" s="2" t="s">
        <v>125</v>
      </c>
      <c r="D61" s="2" t="s">
        <v>151</v>
      </c>
      <c r="E61" s="2" t="s">
        <v>246</v>
      </c>
      <c r="F61" s="2" t="s">
        <v>156</v>
      </c>
      <c r="G61" s="2" t="s">
        <v>220</v>
      </c>
      <c r="H61" s="2" t="s">
        <v>142</v>
      </c>
      <c r="I61" s="12">
        <v>40000</v>
      </c>
      <c r="J61" s="12">
        <v>1216</v>
      </c>
      <c r="K61" s="12">
        <v>1148</v>
      </c>
      <c r="L61" s="12">
        <v>442.64987500000024</v>
      </c>
      <c r="M61" s="12">
        <v>0</v>
      </c>
      <c r="N61" s="12">
        <v>37193.350124999997</v>
      </c>
    </row>
    <row r="62" spans="2:14" x14ac:dyDescent="0.25">
      <c r="B62" s="2">
        <v>37</v>
      </c>
      <c r="C62" s="2" t="s">
        <v>19</v>
      </c>
      <c r="D62" s="2" t="s">
        <v>143</v>
      </c>
      <c r="E62" s="2" t="s">
        <v>246</v>
      </c>
      <c r="F62" s="2" t="s">
        <v>156</v>
      </c>
      <c r="G62" s="2" t="s">
        <v>221</v>
      </c>
      <c r="H62" s="2" t="s">
        <v>142</v>
      </c>
      <c r="I62" s="12">
        <v>25000</v>
      </c>
      <c r="J62" s="12">
        <v>760</v>
      </c>
      <c r="K62" s="12">
        <v>717.5</v>
      </c>
      <c r="L62" s="12">
        <v>0</v>
      </c>
      <c r="M62" s="12">
        <v>0</v>
      </c>
      <c r="N62" s="12">
        <v>23522.5</v>
      </c>
    </row>
    <row r="63" spans="2:14" x14ac:dyDescent="0.25">
      <c r="B63" s="2">
        <v>38</v>
      </c>
      <c r="C63" s="2" t="s">
        <v>22</v>
      </c>
      <c r="D63" s="2" t="s">
        <v>143</v>
      </c>
      <c r="E63" s="2" t="s">
        <v>246</v>
      </c>
      <c r="F63" s="2" t="s">
        <v>156</v>
      </c>
      <c r="G63" s="2" t="s">
        <v>220</v>
      </c>
      <c r="H63" s="2" t="s">
        <v>142</v>
      </c>
      <c r="I63" s="12">
        <v>25000</v>
      </c>
      <c r="J63" s="12">
        <v>760</v>
      </c>
      <c r="K63" s="12">
        <v>717.5</v>
      </c>
      <c r="L63" s="12">
        <v>0</v>
      </c>
      <c r="M63" s="12">
        <v>500</v>
      </c>
      <c r="N63" s="12">
        <v>23022.5</v>
      </c>
    </row>
    <row r="64" spans="2:14" x14ac:dyDescent="0.25">
      <c r="B64" s="2">
        <v>39</v>
      </c>
      <c r="C64" s="2" t="s">
        <v>34</v>
      </c>
      <c r="D64" s="2" t="s">
        <v>143</v>
      </c>
      <c r="E64" s="2" t="s">
        <v>246</v>
      </c>
      <c r="F64" s="2" t="s">
        <v>156</v>
      </c>
      <c r="G64" s="2" t="s">
        <v>221</v>
      </c>
      <c r="H64" s="2" t="s">
        <v>142</v>
      </c>
      <c r="I64" s="12">
        <v>22000</v>
      </c>
      <c r="J64" s="12">
        <v>668.8</v>
      </c>
      <c r="K64" s="12">
        <v>631.4</v>
      </c>
      <c r="L64" s="12">
        <v>0</v>
      </c>
      <c r="M64" s="12">
        <v>2000</v>
      </c>
      <c r="N64" s="12">
        <v>18699.8</v>
      </c>
    </row>
    <row r="65" spans="2:14" x14ac:dyDescent="0.25">
      <c r="B65" s="2">
        <v>40</v>
      </c>
      <c r="C65" s="2" t="s">
        <v>52</v>
      </c>
      <c r="D65" s="2" t="s">
        <v>143</v>
      </c>
      <c r="E65" s="2" t="s">
        <v>246</v>
      </c>
      <c r="F65" s="2" t="s">
        <v>156</v>
      </c>
      <c r="G65" s="2" t="s">
        <v>221</v>
      </c>
      <c r="H65" s="2" t="s">
        <v>142</v>
      </c>
      <c r="I65" s="12">
        <v>25000</v>
      </c>
      <c r="J65" s="12">
        <v>760</v>
      </c>
      <c r="K65" s="12">
        <v>717.5</v>
      </c>
      <c r="L65" s="12">
        <v>0</v>
      </c>
      <c r="M65" s="12">
        <v>8000</v>
      </c>
      <c r="N65" s="12">
        <v>15522.5</v>
      </c>
    </row>
    <row r="66" spans="2:14" x14ac:dyDescent="0.25">
      <c r="B66" s="9"/>
      <c r="C66" s="8"/>
      <c r="D66" s="8"/>
      <c r="E66" s="8"/>
      <c r="F66" s="8"/>
      <c r="G66" s="8"/>
      <c r="H66" s="8"/>
      <c r="I66" s="1">
        <f>SUM(I57:I65)</f>
        <v>233471.6</v>
      </c>
      <c r="J66" s="1">
        <f t="shared" ref="J66:N66" si="9">SUM(J57:J65)</f>
        <v>7097.54</v>
      </c>
      <c r="K66" s="1">
        <f t="shared" si="9"/>
        <v>6700.6299999999992</v>
      </c>
      <c r="L66" s="1">
        <f t="shared" si="9"/>
        <v>442.64987500000024</v>
      </c>
      <c r="M66" s="1">
        <f t="shared" si="9"/>
        <v>14247.01</v>
      </c>
      <c r="N66" s="1">
        <f t="shared" si="9"/>
        <v>204983.77012499998</v>
      </c>
    </row>
    <row r="67" spans="2:14" x14ac:dyDescent="0.25">
      <c r="B67" s="20"/>
      <c r="C67" s="21"/>
      <c r="D67" s="21"/>
      <c r="E67" s="21"/>
      <c r="F67" s="21"/>
      <c r="G67" s="21"/>
      <c r="H67" s="21"/>
      <c r="I67" s="22"/>
      <c r="J67" s="22"/>
      <c r="K67" s="22"/>
      <c r="L67" s="22"/>
      <c r="M67" s="22"/>
      <c r="N67" s="23"/>
    </row>
    <row r="68" spans="2:14" x14ac:dyDescent="0.25">
      <c r="B68" s="2">
        <v>41</v>
      </c>
      <c r="C68" s="2" t="s">
        <v>68</v>
      </c>
      <c r="D68" s="2" t="s">
        <v>165</v>
      </c>
      <c r="E68" s="2" t="s">
        <v>144</v>
      </c>
      <c r="F68" s="2" t="s">
        <v>160</v>
      </c>
      <c r="G68" s="2" t="s">
        <v>221</v>
      </c>
      <c r="H68" s="2" t="s">
        <v>142</v>
      </c>
      <c r="I68" s="12">
        <v>18000</v>
      </c>
      <c r="J68" s="12">
        <v>547.20000000000005</v>
      </c>
      <c r="K68" s="12">
        <v>516.6</v>
      </c>
      <c r="L68" s="12">
        <v>0</v>
      </c>
      <c r="M68" s="12">
        <v>3024.9</v>
      </c>
      <c r="N68" s="12">
        <v>13911.3</v>
      </c>
    </row>
    <row r="69" spans="2:14" x14ac:dyDescent="0.25">
      <c r="B69" s="2">
        <v>42</v>
      </c>
      <c r="C69" s="2" t="s">
        <v>251</v>
      </c>
      <c r="D69" s="2" t="s">
        <v>147</v>
      </c>
      <c r="E69" s="2" t="s">
        <v>144</v>
      </c>
      <c r="F69" s="2" t="s">
        <v>160</v>
      </c>
      <c r="G69" s="2" t="s">
        <v>220</v>
      </c>
      <c r="H69" s="2" t="s">
        <v>142</v>
      </c>
      <c r="I69" s="12">
        <v>10000</v>
      </c>
      <c r="J69" s="12">
        <v>304</v>
      </c>
      <c r="K69" s="12">
        <v>287</v>
      </c>
      <c r="L69" s="12">
        <v>0</v>
      </c>
      <c r="M69" s="12">
        <v>0</v>
      </c>
      <c r="N69" s="12">
        <v>9409</v>
      </c>
    </row>
    <row r="70" spans="2:14" x14ac:dyDescent="0.25">
      <c r="B70" s="2">
        <v>43</v>
      </c>
      <c r="C70" s="2" t="s">
        <v>230</v>
      </c>
      <c r="D70" s="2" t="s">
        <v>157</v>
      </c>
      <c r="E70" s="2" t="s">
        <v>144</v>
      </c>
      <c r="F70" s="2" t="s">
        <v>160</v>
      </c>
      <c r="G70" s="2" t="s">
        <v>220</v>
      </c>
      <c r="H70" s="2" t="s">
        <v>142</v>
      </c>
      <c r="I70" s="12">
        <v>18000</v>
      </c>
      <c r="J70" s="12">
        <v>547.20000000000005</v>
      </c>
      <c r="K70" s="12">
        <v>516.6</v>
      </c>
      <c r="L70" s="12">
        <v>0</v>
      </c>
      <c r="M70" s="12">
        <v>0</v>
      </c>
      <c r="N70" s="12">
        <v>16936.2</v>
      </c>
    </row>
    <row r="71" spans="2:14" x14ac:dyDescent="0.25">
      <c r="B71" s="2">
        <v>44</v>
      </c>
      <c r="C71" s="2" t="s">
        <v>267</v>
      </c>
      <c r="D71" s="2" t="s">
        <v>186</v>
      </c>
      <c r="E71" s="2" t="s">
        <v>144</v>
      </c>
      <c r="F71" s="2" t="s">
        <v>160</v>
      </c>
      <c r="G71" s="2" t="s">
        <v>220</v>
      </c>
      <c r="H71" s="2" t="s">
        <v>142</v>
      </c>
      <c r="I71" s="12">
        <v>23000</v>
      </c>
      <c r="J71" s="12">
        <v>699.2</v>
      </c>
      <c r="K71" s="12">
        <v>660.1</v>
      </c>
      <c r="L71" s="12">
        <v>0</v>
      </c>
      <c r="M71" s="12">
        <v>0</v>
      </c>
      <c r="N71" s="12">
        <v>21640.7</v>
      </c>
    </row>
    <row r="72" spans="2:14" x14ac:dyDescent="0.25">
      <c r="B72" s="2">
        <v>45</v>
      </c>
      <c r="C72" s="2" t="s">
        <v>259</v>
      </c>
      <c r="D72" s="2" t="s">
        <v>198</v>
      </c>
      <c r="E72" s="2" t="s">
        <v>144</v>
      </c>
      <c r="F72" s="2" t="s">
        <v>160</v>
      </c>
      <c r="G72" s="2" t="s">
        <v>221</v>
      </c>
      <c r="H72" s="2" t="s">
        <v>142</v>
      </c>
      <c r="I72" s="12">
        <v>35000</v>
      </c>
      <c r="J72" s="12">
        <v>1064</v>
      </c>
      <c r="K72" s="12">
        <v>1004.5</v>
      </c>
      <c r="L72" s="12">
        <v>0</v>
      </c>
      <c r="M72" s="12">
        <v>0</v>
      </c>
      <c r="N72" s="12">
        <v>32931.5</v>
      </c>
    </row>
    <row r="73" spans="2:14" x14ac:dyDescent="0.25">
      <c r="B73" s="2">
        <v>46</v>
      </c>
      <c r="C73" s="2" t="s">
        <v>2</v>
      </c>
      <c r="D73" s="2" t="s">
        <v>151</v>
      </c>
      <c r="E73" s="2" t="s">
        <v>246</v>
      </c>
      <c r="F73" s="2" t="s">
        <v>160</v>
      </c>
      <c r="G73" s="2" t="s">
        <v>220</v>
      </c>
      <c r="H73" s="2" t="s">
        <v>142</v>
      </c>
      <c r="I73" s="12">
        <v>23100</v>
      </c>
      <c r="J73" s="12">
        <v>702.24</v>
      </c>
      <c r="K73" s="12">
        <v>662.97</v>
      </c>
      <c r="L73" s="12">
        <v>0</v>
      </c>
      <c r="M73" s="12">
        <v>260</v>
      </c>
      <c r="N73" s="12">
        <v>21474.79</v>
      </c>
    </row>
    <row r="74" spans="2:14" x14ac:dyDescent="0.25">
      <c r="B74" s="2">
        <v>47</v>
      </c>
      <c r="C74" s="2" t="s">
        <v>8</v>
      </c>
      <c r="D74" s="2" t="s">
        <v>151</v>
      </c>
      <c r="E74" s="2" t="s">
        <v>246</v>
      </c>
      <c r="F74" s="2" t="s">
        <v>160</v>
      </c>
      <c r="G74" s="2" t="s">
        <v>220</v>
      </c>
      <c r="H74" s="2" t="s">
        <v>142</v>
      </c>
      <c r="I74" s="12">
        <v>23100</v>
      </c>
      <c r="J74" s="12">
        <v>702.24</v>
      </c>
      <c r="K74" s="12">
        <v>662.97</v>
      </c>
      <c r="L74" s="12">
        <v>0</v>
      </c>
      <c r="M74" s="12">
        <v>3020.24</v>
      </c>
      <c r="N74" s="12">
        <v>18714.55</v>
      </c>
    </row>
    <row r="75" spans="2:14" x14ac:dyDescent="0.25">
      <c r="B75" s="2">
        <v>48</v>
      </c>
      <c r="C75" s="2" t="s">
        <v>108</v>
      </c>
      <c r="D75" s="2" t="s">
        <v>151</v>
      </c>
      <c r="E75" s="2" t="s">
        <v>246</v>
      </c>
      <c r="F75" s="2" t="s">
        <v>160</v>
      </c>
      <c r="G75" s="2" t="s">
        <v>220</v>
      </c>
      <c r="H75" s="2" t="s">
        <v>142</v>
      </c>
      <c r="I75" s="12">
        <v>35000</v>
      </c>
      <c r="J75" s="12">
        <v>1064</v>
      </c>
      <c r="K75" s="12">
        <v>1004.5</v>
      </c>
      <c r="L75" s="12">
        <v>0</v>
      </c>
      <c r="M75" s="12">
        <v>0</v>
      </c>
      <c r="N75" s="12">
        <v>32931.5</v>
      </c>
    </row>
    <row r="76" spans="2:14" x14ac:dyDescent="0.25">
      <c r="B76" s="2">
        <v>49</v>
      </c>
      <c r="C76" s="2" t="s">
        <v>119</v>
      </c>
      <c r="D76" s="2" t="s">
        <v>151</v>
      </c>
      <c r="E76" s="2" t="s">
        <v>246</v>
      </c>
      <c r="F76" s="2" t="s">
        <v>160</v>
      </c>
      <c r="G76" s="2" t="s">
        <v>220</v>
      </c>
      <c r="H76" s="2" t="s">
        <v>142</v>
      </c>
      <c r="I76" s="12">
        <v>30000</v>
      </c>
      <c r="J76" s="12">
        <v>912</v>
      </c>
      <c r="K76" s="12">
        <v>861</v>
      </c>
      <c r="L76" s="12">
        <v>0</v>
      </c>
      <c r="M76" s="12">
        <v>0</v>
      </c>
      <c r="N76" s="12">
        <v>28227</v>
      </c>
    </row>
    <row r="77" spans="2:14" x14ac:dyDescent="0.25">
      <c r="B77" s="2">
        <v>50</v>
      </c>
      <c r="C77" s="2" t="s">
        <v>21</v>
      </c>
      <c r="D77" s="2" t="s">
        <v>143</v>
      </c>
      <c r="E77" s="2" t="s">
        <v>246</v>
      </c>
      <c r="F77" s="2" t="s">
        <v>160</v>
      </c>
      <c r="G77" s="2" t="s">
        <v>220</v>
      </c>
      <c r="H77" s="2" t="s">
        <v>142</v>
      </c>
      <c r="I77" s="12">
        <v>25000</v>
      </c>
      <c r="J77" s="12">
        <v>760</v>
      </c>
      <c r="K77" s="12">
        <v>717.5</v>
      </c>
      <c r="L77" s="12">
        <v>0</v>
      </c>
      <c r="M77" s="12">
        <v>0</v>
      </c>
      <c r="N77" s="12">
        <v>23522.5</v>
      </c>
    </row>
    <row r="78" spans="2:14" x14ac:dyDescent="0.25">
      <c r="B78" s="2">
        <v>51</v>
      </c>
      <c r="C78" s="2" t="s">
        <v>3</v>
      </c>
      <c r="D78" s="2" t="s">
        <v>166</v>
      </c>
      <c r="E78" s="2" t="s">
        <v>233</v>
      </c>
      <c r="F78" s="2" t="s">
        <v>160</v>
      </c>
      <c r="G78" s="2" t="s">
        <v>220</v>
      </c>
      <c r="H78" s="2" t="s">
        <v>142</v>
      </c>
      <c r="I78" s="12">
        <v>19800</v>
      </c>
      <c r="J78" s="12">
        <v>601.91999999999996</v>
      </c>
      <c r="K78" s="12">
        <v>568.26</v>
      </c>
      <c r="L78" s="12">
        <v>0</v>
      </c>
      <c r="M78" s="12">
        <v>0</v>
      </c>
      <c r="N78" s="12">
        <v>18629.82</v>
      </c>
    </row>
    <row r="79" spans="2:14" x14ac:dyDescent="0.25">
      <c r="B79" s="9"/>
      <c r="C79" s="8"/>
      <c r="D79" s="8"/>
      <c r="E79" s="8"/>
      <c r="F79" s="8"/>
      <c r="G79" s="8"/>
      <c r="H79" s="8"/>
      <c r="I79" s="1">
        <f>SUM(I68:I78)</f>
        <v>260000</v>
      </c>
      <c r="J79" s="1">
        <f t="shared" ref="J79:N79" si="10">SUM(J68:J78)</f>
        <v>7904</v>
      </c>
      <c r="K79" s="1">
        <f t="shared" si="10"/>
        <v>7462.0000000000009</v>
      </c>
      <c r="L79" s="1">
        <f t="shared" si="10"/>
        <v>0</v>
      </c>
      <c r="M79" s="1">
        <f t="shared" si="10"/>
        <v>6305.1399999999994</v>
      </c>
      <c r="N79" s="1">
        <f t="shared" si="10"/>
        <v>238328.86</v>
      </c>
    </row>
    <row r="80" spans="2:14" x14ac:dyDescent="0.25">
      <c r="B80" s="20"/>
      <c r="C80" s="21"/>
      <c r="D80" s="21"/>
      <c r="E80" s="21"/>
      <c r="F80" s="21"/>
      <c r="G80" s="21"/>
      <c r="H80" s="21"/>
      <c r="I80" s="22"/>
      <c r="J80" s="22"/>
      <c r="K80" s="22"/>
      <c r="L80" s="22"/>
      <c r="M80" s="22"/>
      <c r="N80" s="23"/>
    </row>
    <row r="81" spans="2:14" x14ac:dyDescent="0.25">
      <c r="B81" s="2">
        <v>52</v>
      </c>
      <c r="C81" s="2" t="s">
        <v>20</v>
      </c>
      <c r="D81" s="2" t="s">
        <v>145</v>
      </c>
      <c r="E81" s="2" t="s">
        <v>144</v>
      </c>
      <c r="F81" s="2" t="s">
        <v>140</v>
      </c>
      <c r="G81" s="2" t="s">
        <v>221</v>
      </c>
      <c r="H81" s="2" t="s">
        <v>142</v>
      </c>
      <c r="I81" s="12">
        <v>35000</v>
      </c>
      <c r="J81" s="12">
        <v>1064</v>
      </c>
      <c r="K81" s="12">
        <v>1004.5</v>
      </c>
      <c r="L81" s="12">
        <v>0</v>
      </c>
      <c r="M81" s="12">
        <v>1877.38</v>
      </c>
      <c r="N81" s="12">
        <v>31054.12</v>
      </c>
    </row>
    <row r="82" spans="2:14" x14ac:dyDescent="0.25">
      <c r="B82" s="2">
        <v>53</v>
      </c>
      <c r="C82" s="2" t="s">
        <v>44</v>
      </c>
      <c r="D82" s="2" t="s">
        <v>145</v>
      </c>
      <c r="E82" s="2" t="s">
        <v>144</v>
      </c>
      <c r="F82" s="2" t="s">
        <v>140</v>
      </c>
      <c r="G82" s="2" t="s">
        <v>221</v>
      </c>
      <c r="H82" s="2" t="s">
        <v>142</v>
      </c>
      <c r="I82" s="12">
        <v>30000</v>
      </c>
      <c r="J82" s="12">
        <v>912</v>
      </c>
      <c r="K82" s="12">
        <v>861</v>
      </c>
      <c r="L82" s="12">
        <v>0</v>
      </c>
      <c r="M82" s="12">
        <v>0</v>
      </c>
      <c r="N82" s="12">
        <v>28227</v>
      </c>
    </row>
    <row r="83" spans="2:14" x14ac:dyDescent="0.25">
      <c r="B83" s="2">
        <v>54</v>
      </c>
      <c r="C83" s="2" t="s">
        <v>47</v>
      </c>
      <c r="D83" s="2" t="s">
        <v>145</v>
      </c>
      <c r="E83" s="2" t="s">
        <v>144</v>
      </c>
      <c r="F83" s="2" t="s">
        <v>140</v>
      </c>
      <c r="G83" s="2" t="s">
        <v>220</v>
      </c>
      <c r="H83" s="2" t="s">
        <v>142</v>
      </c>
      <c r="I83" s="12">
        <v>23000</v>
      </c>
      <c r="J83" s="12">
        <v>699.2</v>
      </c>
      <c r="K83" s="12">
        <v>660.1</v>
      </c>
      <c r="L83" s="12">
        <v>0</v>
      </c>
      <c r="M83" s="12">
        <v>0</v>
      </c>
      <c r="N83" s="12">
        <v>21640.7</v>
      </c>
    </row>
    <row r="84" spans="2:14" x14ac:dyDescent="0.25">
      <c r="B84" s="2">
        <v>55</v>
      </c>
      <c r="C84" s="2" t="s">
        <v>86</v>
      </c>
      <c r="D84" s="2" t="s">
        <v>145</v>
      </c>
      <c r="E84" s="2" t="s">
        <v>144</v>
      </c>
      <c r="F84" s="2" t="s">
        <v>140</v>
      </c>
      <c r="G84" s="2" t="s">
        <v>220</v>
      </c>
      <c r="H84" s="2" t="s">
        <v>142</v>
      </c>
      <c r="I84" s="12">
        <v>23000</v>
      </c>
      <c r="J84" s="12">
        <v>699.2</v>
      </c>
      <c r="K84" s="12">
        <v>660.1</v>
      </c>
      <c r="L84" s="12">
        <v>0</v>
      </c>
      <c r="M84" s="12">
        <v>0</v>
      </c>
      <c r="N84" s="12">
        <v>21640.7</v>
      </c>
    </row>
    <row r="85" spans="2:14" x14ac:dyDescent="0.25">
      <c r="B85" s="2">
        <v>56</v>
      </c>
      <c r="C85" s="2" t="s">
        <v>217</v>
      </c>
      <c r="D85" s="2" t="s">
        <v>145</v>
      </c>
      <c r="E85" s="2" t="s">
        <v>144</v>
      </c>
      <c r="F85" s="2" t="s">
        <v>140</v>
      </c>
      <c r="G85" s="2" t="s">
        <v>221</v>
      </c>
      <c r="H85" s="2" t="s">
        <v>142</v>
      </c>
      <c r="I85" s="12">
        <v>23000</v>
      </c>
      <c r="J85" s="12">
        <v>699.2</v>
      </c>
      <c r="K85" s="12">
        <v>660.1</v>
      </c>
      <c r="L85" s="12">
        <v>0</v>
      </c>
      <c r="M85" s="12">
        <v>0</v>
      </c>
      <c r="N85" s="12">
        <v>21640.7</v>
      </c>
    </row>
    <row r="86" spans="2:14" x14ac:dyDescent="0.25">
      <c r="B86" s="2">
        <v>57</v>
      </c>
      <c r="C86" s="2" t="s">
        <v>91</v>
      </c>
      <c r="D86" s="2" t="s">
        <v>145</v>
      </c>
      <c r="E86" s="2" t="s">
        <v>144</v>
      </c>
      <c r="F86" s="2" t="s">
        <v>140</v>
      </c>
      <c r="G86" s="2" t="s">
        <v>220</v>
      </c>
      <c r="H86" s="2" t="s">
        <v>142</v>
      </c>
      <c r="I86" s="12">
        <v>35000</v>
      </c>
      <c r="J86" s="12">
        <v>1064</v>
      </c>
      <c r="K86" s="12">
        <v>1004.5</v>
      </c>
      <c r="L86" s="12">
        <v>0</v>
      </c>
      <c r="M86" s="12">
        <v>0</v>
      </c>
      <c r="N86" s="12">
        <v>32931.5</v>
      </c>
    </row>
    <row r="87" spans="2:14" x14ac:dyDescent="0.25">
      <c r="B87" s="2">
        <v>58</v>
      </c>
      <c r="C87" s="2" t="s">
        <v>253</v>
      </c>
      <c r="D87" s="2" t="s">
        <v>145</v>
      </c>
      <c r="E87" s="2" t="s">
        <v>144</v>
      </c>
      <c r="F87" s="2" t="s">
        <v>140</v>
      </c>
      <c r="G87" s="2" t="s">
        <v>220</v>
      </c>
      <c r="H87" s="2" t="s">
        <v>142</v>
      </c>
      <c r="I87" s="12">
        <v>23000</v>
      </c>
      <c r="J87" s="12">
        <v>699.2</v>
      </c>
      <c r="K87" s="12">
        <v>660.1</v>
      </c>
      <c r="L87" s="12">
        <v>0</v>
      </c>
      <c r="M87" s="12">
        <v>1499.24</v>
      </c>
      <c r="N87" s="12">
        <v>20141.46</v>
      </c>
    </row>
    <row r="88" spans="2:14" x14ac:dyDescent="0.25">
      <c r="B88" s="2">
        <v>59</v>
      </c>
      <c r="C88" s="2" t="s">
        <v>95</v>
      </c>
      <c r="D88" s="2" t="s">
        <v>145</v>
      </c>
      <c r="E88" s="2" t="s">
        <v>144</v>
      </c>
      <c r="F88" s="2" t="s">
        <v>140</v>
      </c>
      <c r="G88" s="2" t="s">
        <v>220</v>
      </c>
      <c r="H88" s="2" t="s">
        <v>142</v>
      </c>
      <c r="I88" s="12">
        <v>23000</v>
      </c>
      <c r="J88" s="12">
        <v>699.2</v>
      </c>
      <c r="K88" s="12">
        <v>660.1</v>
      </c>
      <c r="L88" s="12">
        <v>0</v>
      </c>
      <c r="M88" s="12">
        <v>0</v>
      </c>
      <c r="N88" s="12">
        <v>21640.7</v>
      </c>
    </row>
    <row r="89" spans="2:14" x14ac:dyDescent="0.25">
      <c r="B89" s="2">
        <v>60</v>
      </c>
      <c r="C89" s="2" t="s">
        <v>235</v>
      </c>
      <c r="D89" s="2" t="s">
        <v>145</v>
      </c>
      <c r="E89" s="2" t="s">
        <v>144</v>
      </c>
      <c r="F89" s="2" t="s">
        <v>140</v>
      </c>
      <c r="G89" s="2" t="s">
        <v>220</v>
      </c>
      <c r="H89" s="2" t="s">
        <v>142</v>
      </c>
      <c r="I89" s="12">
        <v>23000</v>
      </c>
      <c r="J89" s="12">
        <v>699.2</v>
      </c>
      <c r="K89" s="12">
        <v>660.1</v>
      </c>
      <c r="L89" s="12">
        <v>0</v>
      </c>
      <c r="M89" s="12">
        <v>2798.79</v>
      </c>
      <c r="N89" s="12">
        <v>18841.91</v>
      </c>
    </row>
    <row r="90" spans="2:14" x14ac:dyDescent="0.25">
      <c r="B90" s="2">
        <v>61</v>
      </c>
      <c r="C90" s="2" t="s">
        <v>137</v>
      </c>
      <c r="D90" s="2" t="s">
        <v>145</v>
      </c>
      <c r="E90" s="2" t="s">
        <v>144</v>
      </c>
      <c r="F90" s="2" t="s">
        <v>140</v>
      </c>
      <c r="G90" s="2" t="s">
        <v>220</v>
      </c>
      <c r="H90" s="2" t="s">
        <v>142</v>
      </c>
      <c r="I90" s="12">
        <v>23000</v>
      </c>
      <c r="J90" s="12">
        <v>699.2</v>
      </c>
      <c r="K90" s="12">
        <v>660.1</v>
      </c>
      <c r="L90" s="12">
        <v>0</v>
      </c>
      <c r="M90" s="12">
        <v>0</v>
      </c>
      <c r="N90" s="12">
        <v>21640.7</v>
      </c>
    </row>
    <row r="91" spans="2:14" x14ac:dyDescent="0.25">
      <c r="B91" s="2">
        <v>62</v>
      </c>
      <c r="C91" s="2" t="s">
        <v>42</v>
      </c>
      <c r="D91" s="2" t="s">
        <v>197</v>
      </c>
      <c r="E91" s="2" t="s">
        <v>144</v>
      </c>
      <c r="F91" s="2" t="s">
        <v>140</v>
      </c>
      <c r="G91" s="2" t="s">
        <v>221</v>
      </c>
      <c r="H91" s="2" t="s">
        <v>142</v>
      </c>
      <c r="I91" s="12">
        <v>15400</v>
      </c>
      <c r="J91" s="12">
        <v>468.16</v>
      </c>
      <c r="K91" s="12">
        <v>441.98</v>
      </c>
      <c r="L91" s="12">
        <v>0</v>
      </c>
      <c r="M91" s="12">
        <v>0</v>
      </c>
      <c r="N91" s="12">
        <v>14489.86</v>
      </c>
    </row>
    <row r="92" spans="2:14" x14ac:dyDescent="0.25">
      <c r="B92" s="2">
        <v>63</v>
      </c>
      <c r="C92" s="2" t="s">
        <v>63</v>
      </c>
      <c r="D92" s="2" t="s">
        <v>262</v>
      </c>
      <c r="E92" s="2" t="s">
        <v>144</v>
      </c>
      <c r="F92" s="2" t="s">
        <v>140</v>
      </c>
      <c r="G92" s="2" t="s">
        <v>221</v>
      </c>
      <c r="H92" s="2" t="s">
        <v>142</v>
      </c>
      <c r="I92" s="12">
        <v>17000</v>
      </c>
      <c r="J92" s="12">
        <v>516.79999999999995</v>
      </c>
      <c r="K92" s="12">
        <v>487.9</v>
      </c>
      <c r="L92" s="12">
        <v>0</v>
      </c>
      <c r="M92" s="12">
        <v>0</v>
      </c>
      <c r="N92" s="12">
        <v>15995.3</v>
      </c>
    </row>
    <row r="93" spans="2:14" x14ac:dyDescent="0.25">
      <c r="B93" s="2">
        <v>64</v>
      </c>
      <c r="C93" s="2" t="s">
        <v>268</v>
      </c>
      <c r="D93" s="2" t="s">
        <v>164</v>
      </c>
      <c r="E93" s="2" t="s">
        <v>144</v>
      </c>
      <c r="F93" s="2" t="s">
        <v>140</v>
      </c>
      <c r="G93" s="2" t="s">
        <v>220</v>
      </c>
      <c r="H93" s="2" t="s">
        <v>142</v>
      </c>
      <c r="I93" s="12">
        <v>15000</v>
      </c>
      <c r="J93" s="12">
        <v>456</v>
      </c>
      <c r="K93" s="12">
        <v>430.5</v>
      </c>
      <c r="L93" s="12">
        <v>0</v>
      </c>
      <c r="M93" s="12">
        <v>0</v>
      </c>
      <c r="N93" s="12">
        <v>14113.5</v>
      </c>
    </row>
    <row r="94" spans="2:14" x14ac:dyDescent="0.25">
      <c r="B94" s="2">
        <v>65</v>
      </c>
      <c r="C94" s="2" t="s">
        <v>115</v>
      </c>
      <c r="D94" s="2" t="s">
        <v>164</v>
      </c>
      <c r="E94" s="2" t="s">
        <v>144</v>
      </c>
      <c r="F94" s="2" t="s">
        <v>140</v>
      </c>
      <c r="G94" s="2" t="s">
        <v>221</v>
      </c>
      <c r="H94" s="2" t="s">
        <v>142</v>
      </c>
      <c r="I94" s="12">
        <v>17600</v>
      </c>
      <c r="J94" s="12">
        <v>535.04</v>
      </c>
      <c r="K94" s="12">
        <v>505.12</v>
      </c>
      <c r="L94" s="12">
        <v>0</v>
      </c>
      <c r="M94" s="12">
        <v>100</v>
      </c>
      <c r="N94" s="12">
        <v>16459.84</v>
      </c>
    </row>
    <row r="95" spans="2:14" x14ac:dyDescent="0.25">
      <c r="B95" s="2">
        <v>66</v>
      </c>
      <c r="C95" s="2" t="s">
        <v>72</v>
      </c>
      <c r="D95" s="2" t="s">
        <v>165</v>
      </c>
      <c r="E95" s="2" t="s">
        <v>144</v>
      </c>
      <c r="F95" s="2" t="s">
        <v>140</v>
      </c>
      <c r="G95" s="2" t="s">
        <v>221</v>
      </c>
      <c r="H95" s="2" t="s">
        <v>142</v>
      </c>
      <c r="I95" s="12">
        <v>22000</v>
      </c>
      <c r="J95" s="12">
        <v>668.8</v>
      </c>
      <c r="K95" s="12">
        <v>631.4</v>
      </c>
      <c r="L95" s="12">
        <v>0</v>
      </c>
      <c r="M95" s="12">
        <v>0</v>
      </c>
      <c r="N95" s="12">
        <v>20699.8</v>
      </c>
    </row>
    <row r="96" spans="2:14" x14ac:dyDescent="0.25">
      <c r="B96" s="2">
        <v>67</v>
      </c>
      <c r="C96" s="2" t="s">
        <v>216</v>
      </c>
      <c r="D96" s="2" t="s">
        <v>165</v>
      </c>
      <c r="E96" s="2" t="s">
        <v>144</v>
      </c>
      <c r="F96" s="2" t="s">
        <v>140</v>
      </c>
      <c r="G96" s="2" t="s">
        <v>221</v>
      </c>
      <c r="H96" s="2" t="s">
        <v>142</v>
      </c>
      <c r="I96" s="12">
        <v>20000</v>
      </c>
      <c r="J96" s="12">
        <v>608</v>
      </c>
      <c r="K96" s="12">
        <v>574</v>
      </c>
      <c r="L96" s="12">
        <v>0</v>
      </c>
      <c r="M96" s="12">
        <v>0</v>
      </c>
      <c r="N96" s="12">
        <v>18818</v>
      </c>
    </row>
    <row r="97" spans="2:14" x14ac:dyDescent="0.25">
      <c r="B97" s="2">
        <v>68</v>
      </c>
      <c r="C97" s="2" t="s">
        <v>112</v>
      </c>
      <c r="D97" s="2" t="s">
        <v>165</v>
      </c>
      <c r="E97" s="2" t="s">
        <v>144</v>
      </c>
      <c r="F97" s="2" t="s">
        <v>140</v>
      </c>
      <c r="G97" s="2" t="s">
        <v>221</v>
      </c>
      <c r="H97" s="2" t="s">
        <v>142</v>
      </c>
      <c r="I97" s="12">
        <v>28350</v>
      </c>
      <c r="J97" s="12">
        <v>861.84</v>
      </c>
      <c r="K97" s="12">
        <v>813.65</v>
      </c>
      <c r="L97" s="12">
        <v>0</v>
      </c>
      <c r="M97" s="12">
        <v>120</v>
      </c>
      <c r="N97" s="12">
        <v>26554.51</v>
      </c>
    </row>
    <row r="98" spans="2:14" x14ac:dyDescent="0.25">
      <c r="B98" s="2">
        <v>69</v>
      </c>
      <c r="C98" s="2" t="s">
        <v>113</v>
      </c>
      <c r="D98" s="2" t="s">
        <v>165</v>
      </c>
      <c r="E98" s="2" t="s">
        <v>144</v>
      </c>
      <c r="F98" s="2" t="s">
        <v>140</v>
      </c>
      <c r="G98" s="2" t="s">
        <v>221</v>
      </c>
      <c r="H98" s="2" t="s">
        <v>142</v>
      </c>
      <c r="I98" s="12">
        <v>22000</v>
      </c>
      <c r="J98" s="12">
        <v>668.8</v>
      </c>
      <c r="K98" s="12">
        <v>631.4</v>
      </c>
      <c r="L98" s="12">
        <v>0</v>
      </c>
      <c r="M98" s="12">
        <v>0</v>
      </c>
      <c r="N98" s="12">
        <v>20699.8</v>
      </c>
    </row>
    <row r="99" spans="2:14" x14ac:dyDescent="0.25">
      <c r="B99" s="2">
        <v>70</v>
      </c>
      <c r="C99" s="2" t="s">
        <v>257</v>
      </c>
      <c r="D99" s="2" t="s">
        <v>147</v>
      </c>
      <c r="E99" s="2" t="s">
        <v>144</v>
      </c>
      <c r="F99" s="2" t="s">
        <v>140</v>
      </c>
      <c r="G99" s="2" t="s">
        <v>220</v>
      </c>
      <c r="H99" s="2" t="s">
        <v>142</v>
      </c>
      <c r="I99" s="12">
        <v>14500</v>
      </c>
      <c r="J99" s="12">
        <v>440.8</v>
      </c>
      <c r="K99" s="12">
        <v>416.15</v>
      </c>
      <c r="L99" s="12">
        <v>0</v>
      </c>
      <c r="M99" s="12">
        <v>0</v>
      </c>
      <c r="N99" s="12">
        <v>13643.05</v>
      </c>
    </row>
    <row r="100" spans="2:14" x14ac:dyDescent="0.25">
      <c r="B100" s="2">
        <v>71</v>
      </c>
      <c r="C100" s="2" t="s">
        <v>29</v>
      </c>
      <c r="D100" s="2" t="s">
        <v>147</v>
      </c>
      <c r="E100" s="2" t="s">
        <v>144</v>
      </c>
      <c r="F100" s="2" t="s">
        <v>140</v>
      </c>
      <c r="G100" s="2" t="s">
        <v>220</v>
      </c>
      <c r="H100" s="2" t="s">
        <v>142</v>
      </c>
      <c r="I100" s="12">
        <v>14500</v>
      </c>
      <c r="J100" s="12">
        <v>440.8</v>
      </c>
      <c r="K100" s="12">
        <v>416.15</v>
      </c>
      <c r="L100" s="12">
        <v>0</v>
      </c>
      <c r="M100" s="12">
        <v>0</v>
      </c>
      <c r="N100" s="12">
        <v>13643.05</v>
      </c>
    </row>
    <row r="101" spans="2:14" x14ac:dyDescent="0.25">
      <c r="B101" s="2">
        <v>72</v>
      </c>
      <c r="C101" s="2" t="s">
        <v>231</v>
      </c>
      <c r="D101" s="2" t="s">
        <v>147</v>
      </c>
      <c r="E101" s="2" t="s">
        <v>144</v>
      </c>
      <c r="F101" s="2" t="s">
        <v>140</v>
      </c>
      <c r="G101" s="2" t="s">
        <v>220</v>
      </c>
      <c r="H101" s="2" t="s">
        <v>142</v>
      </c>
      <c r="I101" s="12">
        <v>17000</v>
      </c>
      <c r="J101" s="12">
        <v>516.79999999999995</v>
      </c>
      <c r="K101" s="12">
        <v>487.9</v>
      </c>
      <c r="L101" s="12">
        <v>0</v>
      </c>
      <c r="M101" s="12">
        <v>0</v>
      </c>
      <c r="N101" s="12">
        <v>15995.3</v>
      </c>
    </row>
    <row r="102" spans="2:14" x14ac:dyDescent="0.25">
      <c r="B102" s="2">
        <v>73</v>
      </c>
      <c r="C102" s="2" t="s">
        <v>263</v>
      </c>
      <c r="D102" s="2" t="s">
        <v>147</v>
      </c>
      <c r="E102" s="2" t="s">
        <v>144</v>
      </c>
      <c r="F102" s="2" t="s">
        <v>140</v>
      </c>
      <c r="G102" s="2" t="s">
        <v>220</v>
      </c>
      <c r="H102" s="2" t="s">
        <v>142</v>
      </c>
      <c r="I102" s="12">
        <v>10000</v>
      </c>
      <c r="J102" s="12">
        <v>304</v>
      </c>
      <c r="K102" s="12">
        <v>287</v>
      </c>
      <c r="L102" s="12">
        <v>0</v>
      </c>
      <c r="M102" s="12">
        <v>0</v>
      </c>
      <c r="N102" s="12">
        <v>9409</v>
      </c>
    </row>
    <row r="103" spans="2:14" x14ac:dyDescent="0.25">
      <c r="B103" s="2">
        <v>74</v>
      </c>
      <c r="C103" s="2" t="s">
        <v>266</v>
      </c>
      <c r="D103" s="2" t="s">
        <v>147</v>
      </c>
      <c r="E103" s="2" t="s">
        <v>144</v>
      </c>
      <c r="F103" s="2" t="s">
        <v>140</v>
      </c>
      <c r="G103" s="2" t="s">
        <v>221</v>
      </c>
      <c r="H103" s="2" t="s">
        <v>142</v>
      </c>
      <c r="I103" s="12">
        <v>17000</v>
      </c>
      <c r="J103" s="12">
        <v>516.79999999999995</v>
      </c>
      <c r="K103" s="12">
        <v>487.9</v>
      </c>
      <c r="L103" s="12">
        <v>0</v>
      </c>
      <c r="M103" s="12">
        <v>0</v>
      </c>
      <c r="N103" s="12">
        <v>15995.3</v>
      </c>
    </row>
    <row r="104" spans="2:14" x14ac:dyDescent="0.25">
      <c r="B104" s="2">
        <v>75</v>
      </c>
      <c r="C104" s="2" t="s">
        <v>84</v>
      </c>
      <c r="D104" s="2" t="s">
        <v>147</v>
      </c>
      <c r="E104" s="2" t="s">
        <v>144</v>
      </c>
      <c r="F104" s="2" t="s">
        <v>140</v>
      </c>
      <c r="G104" s="2" t="s">
        <v>220</v>
      </c>
      <c r="H104" s="2" t="s">
        <v>142</v>
      </c>
      <c r="I104" s="12">
        <v>14500</v>
      </c>
      <c r="J104" s="12">
        <v>440.8</v>
      </c>
      <c r="K104" s="12">
        <v>416.15</v>
      </c>
      <c r="L104" s="12">
        <v>0</v>
      </c>
      <c r="M104" s="12">
        <v>0</v>
      </c>
      <c r="N104" s="12">
        <v>13643.05</v>
      </c>
    </row>
    <row r="105" spans="2:14" x14ac:dyDescent="0.25">
      <c r="B105" s="2">
        <v>76</v>
      </c>
      <c r="C105" s="2" t="s">
        <v>90</v>
      </c>
      <c r="D105" s="2" t="s">
        <v>147</v>
      </c>
      <c r="E105" s="2" t="s">
        <v>144</v>
      </c>
      <c r="F105" s="2" t="s">
        <v>140</v>
      </c>
      <c r="G105" s="2" t="s">
        <v>220</v>
      </c>
      <c r="H105" s="2" t="s">
        <v>142</v>
      </c>
      <c r="I105" s="12">
        <v>16500</v>
      </c>
      <c r="J105" s="12">
        <v>501.6</v>
      </c>
      <c r="K105" s="12">
        <v>473.55</v>
      </c>
      <c r="L105" s="12">
        <v>0</v>
      </c>
      <c r="M105" s="12">
        <v>240</v>
      </c>
      <c r="N105" s="12">
        <v>15284.85</v>
      </c>
    </row>
    <row r="106" spans="2:14" x14ac:dyDescent="0.25">
      <c r="B106" s="2">
        <v>77</v>
      </c>
      <c r="C106" s="2" t="s">
        <v>93</v>
      </c>
      <c r="D106" s="2" t="s">
        <v>147</v>
      </c>
      <c r="E106" s="2" t="s">
        <v>144</v>
      </c>
      <c r="F106" s="2" t="s">
        <v>140</v>
      </c>
      <c r="G106" s="2" t="s">
        <v>220</v>
      </c>
      <c r="H106" s="2" t="s">
        <v>142</v>
      </c>
      <c r="I106" s="12">
        <v>14850</v>
      </c>
      <c r="J106" s="12">
        <v>451.44</v>
      </c>
      <c r="K106" s="12">
        <v>426.2</v>
      </c>
      <c r="L106" s="12">
        <v>0</v>
      </c>
      <c r="M106" s="12">
        <v>4594.6899999999996</v>
      </c>
      <c r="N106" s="12">
        <v>9377.67</v>
      </c>
    </row>
    <row r="107" spans="2:14" x14ac:dyDescent="0.25">
      <c r="B107" s="2">
        <v>78</v>
      </c>
      <c r="C107" s="2" t="s">
        <v>98</v>
      </c>
      <c r="D107" s="2" t="s">
        <v>147</v>
      </c>
      <c r="E107" s="2" t="s">
        <v>144</v>
      </c>
      <c r="F107" s="2" t="s">
        <v>140</v>
      </c>
      <c r="G107" s="2" t="s">
        <v>220</v>
      </c>
      <c r="H107" s="2" t="s">
        <v>142</v>
      </c>
      <c r="I107" s="12">
        <v>14500</v>
      </c>
      <c r="J107" s="12">
        <v>440.8</v>
      </c>
      <c r="K107" s="12">
        <v>416.15</v>
      </c>
      <c r="L107" s="12">
        <v>0</v>
      </c>
      <c r="M107" s="12">
        <v>0</v>
      </c>
      <c r="N107" s="12">
        <v>13643.05</v>
      </c>
    </row>
    <row r="108" spans="2:14" x14ac:dyDescent="0.25">
      <c r="B108" s="2">
        <v>79</v>
      </c>
      <c r="C108" s="2" t="s">
        <v>121</v>
      </c>
      <c r="D108" s="2" t="s">
        <v>147</v>
      </c>
      <c r="E108" s="2" t="s">
        <v>144</v>
      </c>
      <c r="F108" s="2" t="s">
        <v>140</v>
      </c>
      <c r="G108" s="2" t="s">
        <v>220</v>
      </c>
      <c r="H108" s="2" t="s">
        <v>142</v>
      </c>
      <c r="I108" s="12">
        <v>14500</v>
      </c>
      <c r="J108" s="12">
        <v>440.8</v>
      </c>
      <c r="K108" s="12">
        <v>416.15</v>
      </c>
      <c r="L108" s="12">
        <v>0</v>
      </c>
      <c r="M108" s="12">
        <v>0</v>
      </c>
      <c r="N108" s="12">
        <v>13643.05</v>
      </c>
    </row>
    <row r="109" spans="2:14" x14ac:dyDescent="0.25">
      <c r="B109" s="2">
        <v>80</v>
      </c>
      <c r="C109" s="2" t="s">
        <v>258</v>
      </c>
      <c r="D109" s="2" t="s">
        <v>147</v>
      </c>
      <c r="E109" s="2" t="s">
        <v>144</v>
      </c>
      <c r="F109" s="2" t="s">
        <v>140</v>
      </c>
      <c r="G109" s="2" t="s">
        <v>220</v>
      </c>
      <c r="H109" s="2" t="s">
        <v>142</v>
      </c>
      <c r="I109" s="12">
        <v>14500</v>
      </c>
      <c r="J109" s="12">
        <v>440.8</v>
      </c>
      <c r="K109" s="12">
        <v>416.15</v>
      </c>
      <c r="L109" s="12">
        <v>0</v>
      </c>
      <c r="M109" s="12">
        <v>0</v>
      </c>
      <c r="N109" s="12">
        <v>13643.05</v>
      </c>
    </row>
    <row r="110" spans="2:14" x14ac:dyDescent="0.25">
      <c r="B110" s="2">
        <v>81</v>
      </c>
      <c r="C110" s="2" t="s">
        <v>82</v>
      </c>
      <c r="D110" s="2" t="s">
        <v>162</v>
      </c>
      <c r="E110" s="2" t="s">
        <v>144</v>
      </c>
      <c r="F110" s="2" t="s">
        <v>140</v>
      </c>
      <c r="G110" s="2" t="s">
        <v>221</v>
      </c>
      <c r="H110" s="2" t="s">
        <v>142</v>
      </c>
      <c r="I110" s="12">
        <v>18700</v>
      </c>
      <c r="J110" s="12">
        <v>568.48</v>
      </c>
      <c r="K110" s="12">
        <v>536.69000000000005</v>
      </c>
      <c r="L110" s="12">
        <v>0</v>
      </c>
      <c r="M110" s="12">
        <v>0</v>
      </c>
      <c r="N110" s="12">
        <v>17594.830000000002</v>
      </c>
    </row>
    <row r="111" spans="2:14" x14ac:dyDescent="0.25">
      <c r="B111" s="2">
        <v>82</v>
      </c>
      <c r="C111" s="2" t="s">
        <v>102</v>
      </c>
      <c r="D111" s="2" t="s">
        <v>162</v>
      </c>
      <c r="E111" s="2" t="s">
        <v>144</v>
      </c>
      <c r="F111" s="2" t="s">
        <v>140</v>
      </c>
      <c r="G111" s="2" t="s">
        <v>221</v>
      </c>
      <c r="H111" s="2" t="s">
        <v>142</v>
      </c>
      <c r="I111" s="12">
        <v>18700</v>
      </c>
      <c r="J111" s="12">
        <v>568.48</v>
      </c>
      <c r="K111" s="12">
        <v>536.69000000000005</v>
      </c>
      <c r="L111" s="12">
        <v>0</v>
      </c>
      <c r="M111" s="12">
        <v>0</v>
      </c>
      <c r="N111" s="12">
        <v>17594.830000000002</v>
      </c>
    </row>
    <row r="112" spans="2:14" x14ac:dyDescent="0.25">
      <c r="B112" s="2">
        <v>83</v>
      </c>
      <c r="C112" s="2" t="s">
        <v>117</v>
      </c>
      <c r="D112" s="2" t="s">
        <v>162</v>
      </c>
      <c r="E112" s="2" t="s">
        <v>144</v>
      </c>
      <c r="F112" s="2" t="s">
        <v>140</v>
      </c>
      <c r="G112" s="2" t="s">
        <v>221</v>
      </c>
      <c r="H112" s="2" t="s">
        <v>142</v>
      </c>
      <c r="I112" s="12">
        <v>21253.1</v>
      </c>
      <c r="J112" s="12">
        <v>646.09</v>
      </c>
      <c r="K112" s="12">
        <v>609.96</v>
      </c>
      <c r="L112" s="12">
        <v>0</v>
      </c>
      <c r="M112" s="12">
        <v>2618.89</v>
      </c>
      <c r="N112" s="12">
        <v>17378.16</v>
      </c>
    </row>
    <row r="113" spans="2:14" x14ac:dyDescent="0.25">
      <c r="B113" s="2">
        <v>84</v>
      </c>
      <c r="C113" s="2" t="s">
        <v>106</v>
      </c>
      <c r="D113" s="2" t="s">
        <v>169</v>
      </c>
      <c r="E113" s="2" t="s">
        <v>144</v>
      </c>
      <c r="F113" s="2" t="s">
        <v>140</v>
      </c>
      <c r="G113" s="2" t="s">
        <v>221</v>
      </c>
      <c r="H113" s="2" t="s">
        <v>142</v>
      </c>
      <c r="I113" s="12">
        <v>15400</v>
      </c>
      <c r="J113" s="12">
        <v>468.16</v>
      </c>
      <c r="K113" s="12">
        <v>441.98</v>
      </c>
      <c r="L113" s="12">
        <v>0</v>
      </c>
      <c r="M113" s="12">
        <v>1612.45</v>
      </c>
      <c r="N113" s="12">
        <v>12877.41</v>
      </c>
    </row>
    <row r="114" spans="2:14" x14ac:dyDescent="0.25">
      <c r="B114" s="2">
        <v>85</v>
      </c>
      <c r="C114" s="2" t="s">
        <v>276</v>
      </c>
      <c r="D114" s="2" t="s">
        <v>186</v>
      </c>
      <c r="E114" s="2" t="s">
        <v>144</v>
      </c>
      <c r="F114" s="2" t="s">
        <v>140</v>
      </c>
      <c r="G114" s="2" t="s">
        <v>220</v>
      </c>
      <c r="H114" s="2" t="s">
        <v>142</v>
      </c>
      <c r="I114" s="12">
        <v>20000</v>
      </c>
      <c r="J114" s="12">
        <v>608</v>
      </c>
      <c r="K114" s="12">
        <v>574</v>
      </c>
      <c r="L114" s="12">
        <v>0</v>
      </c>
      <c r="M114" s="12">
        <v>0</v>
      </c>
      <c r="N114" s="12">
        <v>18818</v>
      </c>
    </row>
    <row r="115" spans="2:14" x14ac:dyDescent="0.25">
      <c r="B115" s="2">
        <v>86</v>
      </c>
      <c r="C115" s="2" t="s">
        <v>101</v>
      </c>
      <c r="D115" s="2" t="s">
        <v>171</v>
      </c>
      <c r="E115" s="2" t="s">
        <v>144</v>
      </c>
      <c r="F115" s="2" t="s">
        <v>140</v>
      </c>
      <c r="G115" s="2" t="s">
        <v>220</v>
      </c>
      <c r="H115" s="2" t="s">
        <v>142</v>
      </c>
      <c r="I115" s="12">
        <v>25000</v>
      </c>
      <c r="J115" s="12">
        <v>760</v>
      </c>
      <c r="K115" s="12">
        <v>717.5</v>
      </c>
      <c r="L115" s="12">
        <v>0</v>
      </c>
      <c r="M115" s="12">
        <v>1632.45</v>
      </c>
      <c r="N115" s="12">
        <v>21890.05</v>
      </c>
    </row>
    <row r="116" spans="2:14" x14ac:dyDescent="0.25">
      <c r="B116" s="2">
        <v>87</v>
      </c>
      <c r="C116" s="2" t="s">
        <v>40</v>
      </c>
      <c r="D116" s="2" t="s">
        <v>198</v>
      </c>
      <c r="E116" s="2" t="s">
        <v>144</v>
      </c>
      <c r="F116" s="2" t="s">
        <v>140</v>
      </c>
      <c r="G116" s="2" t="s">
        <v>221</v>
      </c>
      <c r="H116" s="2" t="s">
        <v>142</v>
      </c>
      <c r="I116" s="12">
        <v>35000</v>
      </c>
      <c r="J116" s="12">
        <v>1064</v>
      </c>
      <c r="K116" s="12">
        <v>1004.5</v>
      </c>
      <c r="L116" s="12">
        <v>0</v>
      </c>
      <c r="M116" s="12">
        <v>0</v>
      </c>
      <c r="N116" s="12">
        <v>32931.5</v>
      </c>
    </row>
    <row r="117" spans="2:14" x14ac:dyDescent="0.25">
      <c r="B117" s="2">
        <v>88</v>
      </c>
      <c r="C117" s="2" t="s">
        <v>23</v>
      </c>
      <c r="D117" s="2" t="s">
        <v>205</v>
      </c>
      <c r="E117" s="2" t="s">
        <v>144</v>
      </c>
      <c r="F117" s="2" t="s">
        <v>140</v>
      </c>
      <c r="G117" s="2" t="s">
        <v>220</v>
      </c>
      <c r="H117" s="2" t="s">
        <v>142</v>
      </c>
      <c r="I117" s="12">
        <v>25000</v>
      </c>
      <c r="J117" s="12">
        <v>760</v>
      </c>
      <c r="K117" s="12">
        <v>717.5</v>
      </c>
      <c r="L117" s="12">
        <v>0</v>
      </c>
      <c r="M117" s="12">
        <v>0</v>
      </c>
      <c r="N117" s="12">
        <v>23522.5</v>
      </c>
    </row>
    <row r="118" spans="2:14" x14ac:dyDescent="0.25">
      <c r="B118" s="2">
        <v>89</v>
      </c>
      <c r="C118" s="2" t="s">
        <v>234</v>
      </c>
      <c r="D118" s="2" t="s">
        <v>205</v>
      </c>
      <c r="E118" s="2" t="s">
        <v>144</v>
      </c>
      <c r="F118" s="2" t="s">
        <v>140</v>
      </c>
      <c r="G118" s="2" t="s">
        <v>220</v>
      </c>
      <c r="H118" s="2" t="s">
        <v>142</v>
      </c>
      <c r="I118" s="12">
        <v>20000</v>
      </c>
      <c r="J118" s="12">
        <v>608</v>
      </c>
      <c r="K118" s="12">
        <v>574</v>
      </c>
      <c r="L118" s="12">
        <v>0</v>
      </c>
      <c r="M118" s="12">
        <v>0</v>
      </c>
      <c r="N118" s="12">
        <v>18818</v>
      </c>
    </row>
    <row r="119" spans="2:14" x14ac:dyDescent="0.25">
      <c r="B119" s="2">
        <v>90</v>
      </c>
      <c r="C119" s="2" t="s">
        <v>269</v>
      </c>
      <c r="D119" s="2" t="s">
        <v>159</v>
      </c>
      <c r="E119" s="2" t="s">
        <v>249</v>
      </c>
      <c r="F119" s="2" t="s">
        <v>140</v>
      </c>
      <c r="G119" s="2" t="s">
        <v>220</v>
      </c>
      <c r="H119" s="2" t="s">
        <v>142</v>
      </c>
      <c r="I119" s="12">
        <v>30000</v>
      </c>
      <c r="J119" s="12">
        <v>912</v>
      </c>
      <c r="K119" s="12">
        <v>861</v>
      </c>
      <c r="L119" s="12">
        <v>0</v>
      </c>
      <c r="M119" s="12">
        <v>0</v>
      </c>
      <c r="N119" s="12">
        <v>28227</v>
      </c>
    </row>
    <row r="120" spans="2:14" x14ac:dyDescent="0.25">
      <c r="B120" s="2">
        <v>91</v>
      </c>
      <c r="C120" s="2" t="s">
        <v>120</v>
      </c>
      <c r="D120" s="2" t="s">
        <v>159</v>
      </c>
      <c r="E120" s="2" t="s">
        <v>249</v>
      </c>
      <c r="F120" s="2" t="s">
        <v>140</v>
      </c>
      <c r="G120" s="2" t="s">
        <v>220</v>
      </c>
      <c r="H120" s="2" t="s">
        <v>142</v>
      </c>
      <c r="I120" s="12">
        <v>35000</v>
      </c>
      <c r="J120" s="12">
        <v>1064</v>
      </c>
      <c r="K120" s="12">
        <v>1004.5</v>
      </c>
      <c r="L120" s="12">
        <v>0</v>
      </c>
      <c r="M120" s="12">
        <v>0</v>
      </c>
      <c r="N120" s="12">
        <v>32931.5</v>
      </c>
    </row>
    <row r="121" spans="2:14" x14ac:dyDescent="0.25">
      <c r="B121" s="2">
        <v>92</v>
      </c>
      <c r="C121" s="2" t="s">
        <v>74</v>
      </c>
      <c r="D121" s="2" t="s">
        <v>184</v>
      </c>
      <c r="E121" s="2" t="s">
        <v>249</v>
      </c>
      <c r="F121" s="2" t="s">
        <v>140</v>
      </c>
      <c r="G121" s="2" t="s">
        <v>220</v>
      </c>
      <c r="H121" s="2" t="s">
        <v>142</v>
      </c>
      <c r="I121" s="12">
        <v>125000</v>
      </c>
      <c r="J121" s="12">
        <v>3800</v>
      </c>
      <c r="K121" s="12">
        <v>3587.5</v>
      </c>
      <c r="L121" s="12">
        <v>17229.766166666668</v>
      </c>
      <c r="M121" s="12">
        <v>5144.8999999999996</v>
      </c>
      <c r="N121" s="12">
        <v>95237.833833333338</v>
      </c>
    </row>
    <row r="122" spans="2:14" x14ac:dyDescent="0.25">
      <c r="B122" s="2">
        <v>93</v>
      </c>
      <c r="C122" s="2" t="s">
        <v>270</v>
      </c>
      <c r="D122" s="2" t="s">
        <v>271</v>
      </c>
      <c r="E122" s="2" t="s">
        <v>249</v>
      </c>
      <c r="F122" s="2" t="s">
        <v>140</v>
      </c>
      <c r="G122" s="2" t="s">
        <v>220</v>
      </c>
      <c r="H122" s="2" t="s">
        <v>142</v>
      </c>
      <c r="I122" s="12">
        <v>30000</v>
      </c>
      <c r="J122" s="12">
        <v>912</v>
      </c>
      <c r="K122" s="12">
        <v>861</v>
      </c>
      <c r="L122" s="12">
        <v>0</v>
      </c>
      <c r="M122" s="12">
        <v>0</v>
      </c>
      <c r="N122" s="12">
        <v>28227</v>
      </c>
    </row>
    <row r="123" spans="2:14" x14ac:dyDescent="0.25">
      <c r="B123" s="2">
        <v>94</v>
      </c>
      <c r="C123" s="2" t="s">
        <v>13</v>
      </c>
      <c r="D123" s="2" t="s">
        <v>272</v>
      </c>
      <c r="E123" s="2" t="s">
        <v>249</v>
      </c>
      <c r="F123" s="2" t="s">
        <v>140</v>
      </c>
      <c r="G123" s="2" t="s">
        <v>220</v>
      </c>
      <c r="H123" s="2" t="s">
        <v>142</v>
      </c>
      <c r="I123" s="12">
        <v>37000</v>
      </c>
      <c r="J123" s="12">
        <v>1124.8</v>
      </c>
      <c r="K123" s="12">
        <v>1061.9000000000001</v>
      </c>
      <c r="L123" s="12">
        <v>0</v>
      </c>
      <c r="M123" s="12">
        <v>8639.7999999999993</v>
      </c>
      <c r="N123" s="12">
        <v>26173.5</v>
      </c>
    </row>
    <row r="124" spans="2:14" x14ac:dyDescent="0.25">
      <c r="B124" s="2">
        <v>95</v>
      </c>
      <c r="C124" s="2" t="s">
        <v>65</v>
      </c>
      <c r="D124" s="2" t="s">
        <v>190</v>
      </c>
      <c r="E124" s="2" t="s">
        <v>249</v>
      </c>
      <c r="F124" s="2" t="s">
        <v>140</v>
      </c>
      <c r="G124" s="2" t="s">
        <v>221</v>
      </c>
      <c r="H124" s="2" t="s">
        <v>142</v>
      </c>
      <c r="I124" s="12">
        <v>44000</v>
      </c>
      <c r="J124" s="12">
        <v>1337.6</v>
      </c>
      <c r="K124" s="12">
        <v>1262.8</v>
      </c>
      <c r="L124" s="12">
        <v>1007.189875</v>
      </c>
      <c r="M124" s="12">
        <v>0</v>
      </c>
      <c r="N124" s="12">
        <v>40392.410125000002</v>
      </c>
    </row>
    <row r="125" spans="2:14" x14ac:dyDescent="0.25">
      <c r="B125" s="2">
        <v>96</v>
      </c>
      <c r="C125" s="2" t="s">
        <v>255</v>
      </c>
      <c r="D125" s="2" t="s">
        <v>154</v>
      </c>
      <c r="E125" s="2" t="s">
        <v>249</v>
      </c>
      <c r="F125" s="2" t="s">
        <v>140</v>
      </c>
      <c r="G125" s="2" t="s">
        <v>220</v>
      </c>
      <c r="H125" s="2" t="s">
        <v>142</v>
      </c>
      <c r="I125" s="12">
        <v>25000</v>
      </c>
      <c r="J125" s="12">
        <v>760</v>
      </c>
      <c r="K125" s="12">
        <v>717.5</v>
      </c>
      <c r="L125" s="12">
        <v>0</v>
      </c>
      <c r="M125" s="12">
        <v>0</v>
      </c>
      <c r="N125" s="12">
        <v>23522.5</v>
      </c>
    </row>
    <row r="126" spans="2:14" x14ac:dyDescent="0.25">
      <c r="B126" s="2">
        <v>97</v>
      </c>
      <c r="C126" s="2" t="s">
        <v>30</v>
      </c>
      <c r="D126" s="2" t="s">
        <v>194</v>
      </c>
      <c r="E126" s="2" t="s">
        <v>246</v>
      </c>
      <c r="F126" s="2" t="s">
        <v>140</v>
      </c>
      <c r="G126" s="2" t="s">
        <v>221</v>
      </c>
      <c r="H126" s="2" t="s">
        <v>142</v>
      </c>
      <c r="I126" s="12">
        <v>40000</v>
      </c>
      <c r="J126" s="12">
        <v>1216</v>
      </c>
      <c r="K126" s="12">
        <v>1148</v>
      </c>
      <c r="L126" s="12">
        <v>442.64987500000024</v>
      </c>
      <c r="M126" s="12">
        <v>0</v>
      </c>
      <c r="N126" s="12">
        <v>37193.350124999997</v>
      </c>
    </row>
    <row r="127" spans="2:14" x14ac:dyDescent="0.25">
      <c r="B127" s="2">
        <v>98</v>
      </c>
      <c r="C127" s="2" t="s">
        <v>51</v>
      </c>
      <c r="D127" s="2" t="s">
        <v>194</v>
      </c>
      <c r="E127" s="2" t="s">
        <v>246</v>
      </c>
      <c r="F127" s="2" t="s">
        <v>140</v>
      </c>
      <c r="G127" s="2" t="s">
        <v>221</v>
      </c>
      <c r="H127" s="2" t="s">
        <v>142</v>
      </c>
      <c r="I127" s="12">
        <v>53000</v>
      </c>
      <c r="J127" s="12">
        <v>1611.2</v>
      </c>
      <c r="K127" s="12">
        <v>1521.1</v>
      </c>
      <c r="L127" s="12">
        <v>2277.4048749999997</v>
      </c>
      <c r="M127" s="12">
        <v>1734.56</v>
      </c>
      <c r="N127" s="12">
        <v>45855.735124999999</v>
      </c>
    </row>
    <row r="128" spans="2:14" x14ac:dyDescent="0.25">
      <c r="B128" s="2">
        <v>99</v>
      </c>
      <c r="C128" s="2" t="s">
        <v>56</v>
      </c>
      <c r="D128" s="2" t="s">
        <v>145</v>
      </c>
      <c r="E128" s="2" t="s">
        <v>246</v>
      </c>
      <c r="F128" s="2" t="s">
        <v>140</v>
      </c>
      <c r="G128" s="2" t="s">
        <v>221</v>
      </c>
      <c r="H128" s="2" t="s">
        <v>142</v>
      </c>
      <c r="I128" s="12">
        <v>23000</v>
      </c>
      <c r="J128" s="12">
        <v>699.2</v>
      </c>
      <c r="K128" s="12">
        <v>660.1</v>
      </c>
      <c r="L128" s="12">
        <v>0</v>
      </c>
      <c r="M128" s="12">
        <v>2000</v>
      </c>
      <c r="N128" s="12">
        <v>19640.7</v>
      </c>
    </row>
    <row r="129" spans="2:14" x14ac:dyDescent="0.25">
      <c r="B129" s="2">
        <v>100</v>
      </c>
      <c r="C129" s="2" t="s">
        <v>69</v>
      </c>
      <c r="D129" s="2" t="s">
        <v>145</v>
      </c>
      <c r="E129" s="2" t="s">
        <v>246</v>
      </c>
      <c r="F129" s="2" t="s">
        <v>140</v>
      </c>
      <c r="G129" s="2" t="s">
        <v>221</v>
      </c>
      <c r="H129" s="2" t="s">
        <v>142</v>
      </c>
      <c r="I129" s="12">
        <v>23000</v>
      </c>
      <c r="J129" s="12">
        <v>699.2</v>
      </c>
      <c r="K129" s="12">
        <v>660.1</v>
      </c>
      <c r="L129" s="12">
        <v>0</v>
      </c>
      <c r="M129" s="12">
        <v>4309.21</v>
      </c>
      <c r="N129" s="12">
        <v>17331.489999999998</v>
      </c>
    </row>
    <row r="130" spans="2:14" x14ac:dyDescent="0.25">
      <c r="B130" s="2">
        <v>101</v>
      </c>
      <c r="C130" s="2" t="s">
        <v>6</v>
      </c>
      <c r="D130" s="2" t="s">
        <v>151</v>
      </c>
      <c r="E130" s="2" t="s">
        <v>246</v>
      </c>
      <c r="F130" s="2" t="s">
        <v>140</v>
      </c>
      <c r="G130" s="2" t="s">
        <v>221</v>
      </c>
      <c r="H130" s="2" t="s">
        <v>142</v>
      </c>
      <c r="I130" s="12">
        <v>40000</v>
      </c>
      <c r="J130" s="12">
        <v>1216</v>
      </c>
      <c r="K130" s="12">
        <v>1148</v>
      </c>
      <c r="L130" s="12">
        <v>442.64987500000024</v>
      </c>
      <c r="M130" s="12">
        <v>0</v>
      </c>
      <c r="N130" s="12">
        <v>37193.350124999997</v>
      </c>
    </row>
    <row r="131" spans="2:14" x14ac:dyDescent="0.25">
      <c r="B131" s="2">
        <v>102</v>
      </c>
      <c r="C131" s="2" t="s">
        <v>9</v>
      </c>
      <c r="D131" s="2" t="s">
        <v>151</v>
      </c>
      <c r="E131" s="2" t="s">
        <v>246</v>
      </c>
      <c r="F131" s="2" t="s">
        <v>140</v>
      </c>
      <c r="G131" s="2" t="s">
        <v>220</v>
      </c>
      <c r="H131" s="2" t="s">
        <v>142</v>
      </c>
      <c r="I131" s="12">
        <v>40000</v>
      </c>
      <c r="J131" s="12">
        <v>1216</v>
      </c>
      <c r="K131" s="12">
        <v>1148</v>
      </c>
      <c r="L131" s="12">
        <v>442.64987500000024</v>
      </c>
      <c r="M131" s="12">
        <v>1500</v>
      </c>
      <c r="N131" s="12">
        <v>35693.350124999997</v>
      </c>
    </row>
    <row r="132" spans="2:14" x14ac:dyDescent="0.25">
      <c r="B132" s="2">
        <v>103</v>
      </c>
      <c r="C132" s="2" t="s">
        <v>32</v>
      </c>
      <c r="D132" s="2" t="s">
        <v>151</v>
      </c>
      <c r="E132" s="2" t="s">
        <v>246</v>
      </c>
      <c r="F132" s="2" t="s">
        <v>140</v>
      </c>
      <c r="G132" s="2" t="s">
        <v>220</v>
      </c>
      <c r="H132" s="2" t="s">
        <v>142</v>
      </c>
      <c r="I132" s="12">
        <v>40000</v>
      </c>
      <c r="J132" s="12">
        <v>1216</v>
      </c>
      <c r="K132" s="12">
        <v>1148</v>
      </c>
      <c r="L132" s="12">
        <v>442.64987500000024</v>
      </c>
      <c r="M132" s="12">
        <v>0</v>
      </c>
      <c r="N132" s="12">
        <v>37193.350124999997</v>
      </c>
    </row>
    <row r="133" spans="2:14" x14ac:dyDescent="0.25">
      <c r="B133" s="2">
        <v>104</v>
      </c>
      <c r="C133" s="2" t="s">
        <v>41</v>
      </c>
      <c r="D133" s="2" t="s">
        <v>151</v>
      </c>
      <c r="E133" s="2" t="s">
        <v>246</v>
      </c>
      <c r="F133" s="2" t="s">
        <v>140</v>
      </c>
      <c r="G133" s="2" t="s">
        <v>220</v>
      </c>
      <c r="H133" s="2" t="s">
        <v>142</v>
      </c>
      <c r="I133" s="12">
        <v>40000</v>
      </c>
      <c r="J133" s="12">
        <v>1216</v>
      </c>
      <c r="K133" s="12">
        <v>1148</v>
      </c>
      <c r="L133" s="12">
        <v>442.64987500000024</v>
      </c>
      <c r="M133" s="12">
        <v>0</v>
      </c>
      <c r="N133" s="12">
        <v>37193.350124999997</v>
      </c>
    </row>
    <row r="134" spans="2:14" x14ac:dyDescent="0.25">
      <c r="B134" s="2">
        <v>105</v>
      </c>
      <c r="C134" s="2" t="s">
        <v>114</v>
      </c>
      <c r="D134" s="2" t="s">
        <v>151</v>
      </c>
      <c r="E134" s="2" t="s">
        <v>246</v>
      </c>
      <c r="F134" s="2" t="s">
        <v>140</v>
      </c>
      <c r="G134" s="2" t="s">
        <v>220</v>
      </c>
      <c r="H134" s="2" t="s">
        <v>142</v>
      </c>
      <c r="I134" s="12">
        <v>40000</v>
      </c>
      <c r="J134" s="12">
        <v>1216</v>
      </c>
      <c r="K134" s="12">
        <v>1148</v>
      </c>
      <c r="L134" s="12">
        <v>442.64987500000024</v>
      </c>
      <c r="M134" s="12">
        <v>1500</v>
      </c>
      <c r="N134" s="12">
        <v>35693.350124999997</v>
      </c>
    </row>
    <row r="135" spans="2:14" x14ac:dyDescent="0.25">
      <c r="B135" s="2">
        <v>106</v>
      </c>
      <c r="C135" s="2" t="s">
        <v>94</v>
      </c>
      <c r="D135" s="2" t="s">
        <v>175</v>
      </c>
      <c r="E135" s="2" t="s">
        <v>246</v>
      </c>
      <c r="F135" s="2" t="s">
        <v>140</v>
      </c>
      <c r="G135" s="2" t="s">
        <v>220</v>
      </c>
      <c r="H135" s="2" t="s">
        <v>142</v>
      </c>
      <c r="I135" s="12">
        <v>145000</v>
      </c>
      <c r="J135" s="12">
        <v>4408</v>
      </c>
      <c r="K135" s="12">
        <v>4161.5</v>
      </c>
      <c r="L135" s="12">
        <v>22690.491166666667</v>
      </c>
      <c r="M135" s="12">
        <v>1531.25</v>
      </c>
      <c r="N135" s="12">
        <v>112208.75883333333</v>
      </c>
    </row>
    <row r="136" spans="2:14" x14ac:dyDescent="0.25">
      <c r="B136" s="2">
        <v>107</v>
      </c>
      <c r="C136" s="2" t="s">
        <v>0</v>
      </c>
      <c r="D136" s="2" t="s">
        <v>195</v>
      </c>
      <c r="E136" s="2" t="s">
        <v>246</v>
      </c>
      <c r="F136" s="2" t="s">
        <v>140</v>
      </c>
      <c r="G136" s="2" t="s">
        <v>220</v>
      </c>
      <c r="H136" s="2" t="s">
        <v>142</v>
      </c>
      <c r="I136" s="12">
        <v>35000</v>
      </c>
      <c r="J136" s="12">
        <v>1064</v>
      </c>
      <c r="K136" s="12">
        <v>1004.5</v>
      </c>
      <c r="L136" s="12">
        <v>0</v>
      </c>
      <c r="M136" s="12">
        <v>100</v>
      </c>
      <c r="N136" s="12">
        <v>32831.5</v>
      </c>
    </row>
    <row r="137" spans="2:14" x14ac:dyDescent="0.25">
      <c r="B137" s="2">
        <v>108</v>
      </c>
      <c r="C137" s="2" t="s">
        <v>10</v>
      </c>
      <c r="D137" s="2" t="s">
        <v>143</v>
      </c>
      <c r="E137" s="2" t="s">
        <v>246</v>
      </c>
      <c r="F137" s="2" t="s">
        <v>140</v>
      </c>
      <c r="G137" s="2" t="s">
        <v>220</v>
      </c>
      <c r="H137" s="2" t="s">
        <v>142</v>
      </c>
      <c r="I137" s="12">
        <v>30000</v>
      </c>
      <c r="J137" s="12">
        <v>912</v>
      </c>
      <c r="K137" s="12">
        <v>861</v>
      </c>
      <c r="L137" s="12">
        <v>0</v>
      </c>
      <c r="M137" s="12">
        <v>0</v>
      </c>
      <c r="N137" s="12">
        <v>28227</v>
      </c>
    </row>
    <row r="138" spans="2:14" x14ac:dyDescent="0.25">
      <c r="B138" s="2">
        <v>109</v>
      </c>
      <c r="C138" s="2" t="s">
        <v>37</v>
      </c>
      <c r="D138" s="2" t="s">
        <v>143</v>
      </c>
      <c r="E138" s="2" t="s">
        <v>246</v>
      </c>
      <c r="F138" s="2" t="s">
        <v>140</v>
      </c>
      <c r="G138" s="2" t="s">
        <v>220</v>
      </c>
      <c r="H138" s="2" t="s">
        <v>142</v>
      </c>
      <c r="I138" s="12">
        <v>47000</v>
      </c>
      <c r="J138" s="12">
        <v>1428.8</v>
      </c>
      <c r="K138" s="12">
        <v>1348.9</v>
      </c>
      <c r="L138" s="12">
        <v>1203.7273749999999</v>
      </c>
      <c r="M138" s="12">
        <v>14196.36</v>
      </c>
      <c r="N138" s="12">
        <v>28822.212625</v>
      </c>
    </row>
    <row r="139" spans="2:14" x14ac:dyDescent="0.25">
      <c r="B139" s="2">
        <v>110</v>
      </c>
      <c r="C139" s="2" t="s">
        <v>43</v>
      </c>
      <c r="D139" s="2" t="s">
        <v>143</v>
      </c>
      <c r="E139" s="2" t="s">
        <v>246</v>
      </c>
      <c r="F139" s="2" t="s">
        <v>140</v>
      </c>
      <c r="G139" s="2" t="s">
        <v>220</v>
      </c>
      <c r="H139" s="2" t="s">
        <v>142</v>
      </c>
      <c r="I139" s="12">
        <v>35000</v>
      </c>
      <c r="J139" s="12">
        <v>1064</v>
      </c>
      <c r="K139" s="12">
        <v>1004.5</v>
      </c>
      <c r="L139" s="12">
        <v>0</v>
      </c>
      <c r="M139" s="12">
        <v>100</v>
      </c>
      <c r="N139" s="12">
        <v>32831.5</v>
      </c>
    </row>
    <row r="140" spans="2:14" x14ac:dyDescent="0.25">
      <c r="B140" s="2">
        <v>111</v>
      </c>
      <c r="C140" s="2" t="s">
        <v>53</v>
      </c>
      <c r="D140" s="2" t="s">
        <v>143</v>
      </c>
      <c r="E140" s="2" t="s">
        <v>246</v>
      </c>
      <c r="F140" s="2" t="s">
        <v>140</v>
      </c>
      <c r="G140" s="2" t="s">
        <v>220</v>
      </c>
      <c r="H140" s="2" t="s">
        <v>142</v>
      </c>
      <c r="I140" s="12">
        <v>30000</v>
      </c>
      <c r="J140" s="12">
        <v>912</v>
      </c>
      <c r="K140" s="12">
        <v>861</v>
      </c>
      <c r="L140" s="12">
        <v>0</v>
      </c>
      <c r="M140" s="12">
        <v>0</v>
      </c>
      <c r="N140" s="12">
        <v>28227</v>
      </c>
    </row>
    <row r="141" spans="2:14" x14ac:dyDescent="0.25">
      <c r="B141" s="2">
        <v>112</v>
      </c>
      <c r="C141" s="2" t="s">
        <v>55</v>
      </c>
      <c r="D141" s="2" t="s">
        <v>143</v>
      </c>
      <c r="E141" s="2" t="s">
        <v>246</v>
      </c>
      <c r="F141" s="2" t="s">
        <v>140</v>
      </c>
      <c r="G141" s="2" t="s">
        <v>221</v>
      </c>
      <c r="H141" s="2" t="s">
        <v>142</v>
      </c>
      <c r="I141" s="12">
        <v>30000</v>
      </c>
      <c r="J141" s="12">
        <v>912</v>
      </c>
      <c r="K141" s="12">
        <v>861</v>
      </c>
      <c r="L141" s="12">
        <v>0</v>
      </c>
      <c r="M141" s="12">
        <v>1512.45</v>
      </c>
      <c r="N141" s="12">
        <v>26714.55</v>
      </c>
    </row>
    <row r="142" spans="2:14" x14ac:dyDescent="0.25">
      <c r="B142" s="2">
        <v>113</v>
      </c>
      <c r="C142" s="2" t="s">
        <v>58</v>
      </c>
      <c r="D142" s="2" t="s">
        <v>143</v>
      </c>
      <c r="E142" s="2" t="s">
        <v>246</v>
      </c>
      <c r="F142" s="2" t="s">
        <v>140</v>
      </c>
      <c r="G142" s="2" t="s">
        <v>220</v>
      </c>
      <c r="H142" s="2" t="s">
        <v>142</v>
      </c>
      <c r="I142" s="12">
        <v>30000</v>
      </c>
      <c r="J142" s="12">
        <v>912</v>
      </c>
      <c r="K142" s="12">
        <v>861</v>
      </c>
      <c r="L142" s="12">
        <v>0</v>
      </c>
      <c r="M142" s="12">
        <v>0</v>
      </c>
      <c r="N142" s="12">
        <v>28227</v>
      </c>
    </row>
    <row r="143" spans="2:14" x14ac:dyDescent="0.25">
      <c r="B143" s="2">
        <v>114</v>
      </c>
      <c r="C143" s="2" t="s">
        <v>75</v>
      </c>
      <c r="D143" s="2" t="s">
        <v>143</v>
      </c>
      <c r="E143" s="2" t="s">
        <v>246</v>
      </c>
      <c r="F143" s="2" t="s">
        <v>140</v>
      </c>
      <c r="G143" s="2" t="s">
        <v>221</v>
      </c>
      <c r="H143" s="2" t="s">
        <v>142</v>
      </c>
      <c r="I143" s="12">
        <v>30000</v>
      </c>
      <c r="J143" s="12">
        <v>912</v>
      </c>
      <c r="K143" s="12">
        <v>861</v>
      </c>
      <c r="L143" s="12">
        <v>0</v>
      </c>
      <c r="M143" s="12">
        <v>1512.45</v>
      </c>
      <c r="N143" s="12">
        <v>26714.55</v>
      </c>
    </row>
    <row r="144" spans="2:14" x14ac:dyDescent="0.25">
      <c r="B144" s="2">
        <v>115</v>
      </c>
      <c r="C144" s="2" t="s">
        <v>103</v>
      </c>
      <c r="D144" s="2" t="s">
        <v>143</v>
      </c>
      <c r="E144" s="2" t="s">
        <v>246</v>
      </c>
      <c r="F144" s="2" t="s">
        <v>140</v>
      </c>
      <c r="G144" s="2" t="s">
        <v>221</v>
      </c>
      <c r="H144" s="2" t="s">
        <v>142</v>
      </c>
      <c r="I144" s="12">
        <v>31500</v>
      </c>
      <c r="J144" s="12">
        <v>957.6</v>
      </c>
      <c r="K144" s="12">
        <v>904.05</v>
      </c>
      <c r="L144" s="12">
        <v>0</v>
      </c>
      <c r="M144" s="12">
        <v>0</v>
      </c>
      <c r="N144" s="12">
        <v>29638.35</v>
      </c>
    </row>
    <row r="145" spans="2:14" x14ac:dyDescent="0.25">
      <c r="B145" s="2">
        <v>116</v>
      </c>
      <c r="C145" s="2" t="s">
        <v>105</v>
      </c>
      <c r="D145" s="2" t="s">
        <v>143</v>
      </c>
      <c r="E145" s="2" t="s">
        <v>246</v>
      </c>
      <c r="F145" s="2" t="s">
        <v>140</v>
      </c>
      <c r="G145" s="2" t="s">
        <v>220</v>
      </c>
      <c r="H145" s="2" t="s">
        <v>142</v>
      </c>
      <c r="I145" s="12">
        <v>30000</v>
      </c>
      <c r="J145" s="12">
        <v>912</v>
      </c>
      <c r="K145" s="12">
        <v>861</v>
      </c>
      <c r="L145" s="12">
        <v>0</v>
      </c>
      <c r="M145" s="12">
        <v>0</v>
      </c>
      <c r="N145" s="12">
        <v>28227</v>
      </c>
    </row>
    <row r="146" spans="2:14" x14ac:dyDescent="0.25">
      <c r="B146" s="2">
        <v>117</v>
      </c>
      <c r="C146" s="2" t="s">
        <v>110</v>
      </c>
      <c r="D146" s="2" t="s">
        <v>143</v>
      </c>
      <c r="E146" s="2" t="s">
        <v>246</v>
      </c>
      <c r="F146" s="2" t="s">
        <v>140</v>
      </c>
      <c r="G146" s="2" t="s">
        <v>221</v>
      </c>
      <c r="H146" s="2" t="s">
        <v>142</v>
      </c>
      <c r="I146" s="12">
        <v>30000</v>
      </c>
      <c r="J146" s="12">
        <v>912</v>
      </c>
      <c r="K146" s="12">
        <v>861</v>
      </c>
      <c r="L146" s="12">
        <v>0</v>
      </c>
      <c r="M146" s="12">
        <v>1512.45</v>
      </c>
      <c r="N146" s="12">
        <v>26714.55</v>
      </c>
    </row>
    <row r="147" spans="2:14" x14ac:dyDescent="0.25">
      <c r="B147" s="2">
        <v>118</v>
      </c>
      <c r="C147" s="2" t="s">
        <v>124</v>
      </c>
      <c r="D147" s="2" t="s">
        <v>143</v>
      </c>
      <c r="E147" s="2" t="s">
        <v>246</v>
      </c>
      <c r="F147" s="2" t="s">
        <v>140</v>
      </c>
      <c r="G147" s="2" t="s">
        <v>220</v>
      </c>
      <c r="H147" s="2" t="s">
        <v>142</v>
      </c>
      <c r="I147" s="12">
        <v>30000</v>
      </c>
      <c r="J147" s="12">
        <v>912</v>
      </c>
      <c r="K147" s="12">
        <v>861</v>
      </c>
      <c r="L147" s="12">
        <v>0</v>
      </c>
      <c r="M147" s="12">
        <v>0</v>
      </c>
      <c r="N147" s="12">
        <v>28227</v>
      </c>
    </row>
    <row r="148" spans="2:14" x14ac:dyDescent="0.25">
      <c r="B148" s="2">
        <v>119</v>
      </c>
      <c r="C148" s="2" t="s">
        <v>127</v>
      </c>
      <c r="D148" s="2" t="s">
        <v>143</v>
      </c>
      <c r="E148" s="2" t="s">
        <v>246</v>
      </c>
      <c r="F148" s="2" t="s">
        <v>140</v>
      </c>
      <c r="G148" s="2" t="s">
        <v>221</v>
      </c>
      <c r="H148" s="2" t="s">
        <v>142</v>
      </c>
      <c r="I148" s="12">
        <v>30000</v>
      </c>
      <c r="J148" s="12">
        <v>912</v>
      </c>
      <c r="K148" s="12">
        <v>861</v>
      </c>
      <c r="L148" s="12">
        <v>0</v>
      </c>
      <c r="M148" s="12">
        <v>0</v>
      </c>
      <c r="N148" s="12">
        <v>28227</v>
      </c>
    </row>
    <row r="149" spans="2:14" x14ac:dyDescent="0.25">
      <c r="B149" s="2">
        <v>120</v>
      </c>
      <c r="C149" s="2" t="s">
        <v>133</v>
      </c>
      <c r="D149" s="2" t="s">
        <v>143</v>
      </c>
      <c r="E149" s="2" t="s">
        <v>246</v>
      </c>
      <c r="F149" s="2" t="s">
        <v>140</v>
      </c>
      <c r="G149" s="2" t="s">
        <v>220</v>
      </c>
      <c r="H149" s="2" t="s">
        <v>142</v>
      </c>
      <c r="I149" s="12">
        <v>30000</v>
      </c>
      <c r="J149" s="12">
        <v>912</v>
      </c>
      <c r="K149" s="12">
        <v>861</v>
      </c>
      <c r="L149" s="12">
        <v>0</v>
      </c>
      <c r="M149" s="12">
        <v>5841.88</v>
      </c>
      <c r="N149" s="12">
        <v>22385.119999999999</v>
      </c>
    </row>
    <row r="150" spans="2:14" x14ac:dyDescent="0.25">
      <c r="B150" s="2">
        <v>121</v>
      </c>
      <c r="C150" s="2" t="s">
        <v>134</v>
      </c>
      <c r="D150" s="2" t="s">
        <v>143</v>
      </c>
      <c r="E150" s="2" t="s">
        <v>246</v>
      </c>
      <c r="F150" s="2" t="s">
        <v>140</v>
      </c>
      <c r="G150" s="2" t="s">
        <v>220</v>
      </c>
      <c r="H150" s="2" t="s">
        <v>142</v>
      </c>
      <c r="I150" s="12">
        <v>30000</v>
      </c>
      <c r="J150" s="12">
        <v>912</v>
      </c>
      <c r="K150" s="12">
        <v>861</v>
      </c>
      <c r="L150" s="12">
        <v>0</v>
      </c>
      <c r="M150" s="12">
        <v>0</v>
      </c>
      <c r="N150" s="12">
        <v>28227</v>
      </c>
    </row>
    <row r="151" spans="2:14" x14ac:dyDescent="0.25">
      <c r="B151" s="2">
        <v>122</v>
      </c>
      <c r="C151" s="2" t="s">
        <v>138</v>
      </c>
      <c r="D151" s="2" t="s">
        <v>143</v>
      </c>
      <c r="E151" s="2" t="s">
        <v>246</v>
      </c>
      <c r="F151" s="2" t="s">
        <v>140</v>
      </c>
      <c r="G151" s="2" t="s">
        <v>220</v>
      </c>
      <c r="H151" s="2" t="s">
        <v>142</v>
      </c>
      <c r="I151" s="12">
        <v>33000</v>
      </c>
      <c r="J151" s="12">
        <v>1003.2</v>
      </c>
      <c r="K151" s="12">
        <v>947.1</v>
      </c>
      <c r="L151" s="12">
        <v>0</v>
      </c>
      <c r="M151" s="12">
        <v>0</v>
      </c>
      <c r="N151" s="12">
        <v>31049.7</v>
      </c>
    </row>
    <row r="152" spans="2:14" x14ac:dyDescent="0.25">
      <c r="B152" s="2">
        <v>123</v>
      </c>
      <c r="C152" s="2" t="s">
        <v>83</v>
      </c>
      <c r="D152" s="2" t="s">
        <v>178</v>
      </c>
      <c r="E152" s="2" t="s">
        <v>246</v>
      </c>
      <c r="F152" s="2" t="s">
        <v>140</v>
      </c>
      <c r="G152" s="2" t="s">
        <v>220</v>
      </c>
      <c r="H152" s="2" t="s">
        <v>142</v>
      </c>
      <c r="I152" s="12">
        <v>31500</v>
      </c>
      <c r="J152" s="12">
        <v>957.6</v>
      </c>
      <c r="K152" s="12">
        <v>904.05</v>
      </c>
      <c r="L152" s="12">
        <v>0</v>
      </c>
      <c r="M152" s="12">
        <v>0</v>
      </c>
      <c r="N152" s="12">
        <v>29638.35</v>
      </c>
    </row>
    <row r="153" spans="2:14" x14ac:dyDescent="0.25">
      <c r="B153" s="2">
        <v>124</v>
      </c>
      <c r="C153" s="2" t="s">
        <v>89</v>
      </c>
      <c r="D153" s="2" t="s">
        <v>273</v>
      </c>
      <c r="E153" s="2" t="s">
        <v>245</v>
      </c>
      <c r="F153" s="2" t="s">
        <v>140</v>
      </c>
      <c r="G153" s="2" t="s">
        <v>221</v>
      </c>
      <c r="H153" s="2" t="s">
        <v>142</v>
      </c>
      <c r="I153" s="12">
        <v>80000</v>
      </c>
      <c r="J153" s="12">
        <v>2432</v>
      </c>
      <c r="K153" s="12">
        <v>2296</v>
      </c>
      <c r="L153" s="12">
        <v>7022.7536666666656</v>
      </c>
      <c r="M153" s="12">
        <v>1512.45</v>
      </c>
      <c r="N153" s="12">
        <v>66736.796333333332</v>
      </c>
    </row>
    <row r="154" spans="2:14" x14ac:dyDescent="0.25">
      <c r="B154" s="2">
        <v>125</v>
      </c>
      <c r="C154" s="2" t="s">
        <v>136</v>
      </c>
      <c r="D154" s="2" t="s">
        <v>146</v>
      </c>
      <c r="E154" s="2" t="s">
        <v>245</v>
      </c>
      <c r="F154" s="2" t="s">
        <v>140</v>
      </c>
      <c r="G154" s="2" t="s">
        <v>220</v>
      </c>
      <c r="H154" s="2" t="s">
        <v>142</v>
      </c>
      <c r="I154" s="12">
        <v>140000</v>
      </c>
      <c r="J154" s="12">
        <v>4256</v>
      </c>
      <c r="K154" s="12">
        <v>4018</v>
      </c>
      <c r="L154" s="12">
        <v>20758.141166666668</v>
      </c>
      <c r="M154" s="12">
        <v>3024.9</v>
      </c>
      <c r="N154" s="12">
        <v>107942.95883333334</v>
      </c>
    </row>
    <row r="155" spans="2:14" x14ac:dyDescent="0.25">
      <c r="B155" s="2">
        <v>126</v>
      </c>
      <c r="C155" s="2" t="s">
        <v>16</v>
      </c>
      <c r="D155" s="2" t="s">
        <v>206</v>
      </c>
      <c r="E155" s="2" t="s">
        <v>245</v>
      </c>
      <c r="F155" s="2" t="s">
        <v>140</v>
      </c>
      <c r="G155" s="2" t="s">
        <v>221</v>
      </c>
      <c r="H155" s="2" t="s">
        <v>142</v>
      </c>
      <c r="I155" s="12">
        <v>35000</v>
      </c>
      <c r="J155" s="12">
        <v>1064</v>
      </c>
      <c r="K155" s="12">
        <v>1004.5</v>
      </c>
      <c r="L155" s="12">
        <v>0</v>
      </c>
      <c r="M155" s="12">
        <v>1512.45</v>
      </c>
      <c r="N155" s="12">
        <v>31419.05</v>
      </c>
    </row>
    <row r="156" spans="2:14" x14ac:dyDescent="0.25">
      <c r="B156" s="2">
        <v>127</v>
      </c>
      <c r="C156" s="2" t="s">
        <v>87</v>
      </c>
      <c r="D156" s="2" t="s">
        <v>166</v>
      </c>
      <c r="E156" s="2" t="s">
        <v>233</v>
      </c>
      <c r="F156" s="2" t="s">
        <v>140</v>
      </c>
      <c r="G156" s="2" t="s">
        <v>220</v>
      </c>
      <c r="H156" s="2" t="s">
        <v>142</v>
      </c>
      <c r="I156" s="12">
        <v>50000</v>
      </c>
      <c r="J156" s="12">
        <v>1520</v>
      </c>
      <c r="K156" s="12">
        <v>1435</v>
      </c>
      <c r="L156" s="12">
        <v>1853.9998750000002</v>
      </c>
      <c r="M156" s="12">
        <v>0</v>
      </c>
      <c r="N156" s="12">
        <v>45191.000124999999</v>
      </c>
    </row>
    <row r="157" spans="2:14" x14ac:dyDescent="0.25">
      <c r="B157" s="2">
        <v>128</v>
      </c>
      <c r="C157" s="2" t="s">
        <v>128</v>
      </c>
      <c r="D157" s="2" t="s">
        <v>166</v>
      </c>
      <c r="E157" s="2" t="s">
        <v>233</v>
      </c>
      <c r="F157" s="2" t="s">
        <v>140</v>
      </c>
      <c r="G157" s="2" t="s">
        <v>220</v>
      </c>
      <c r="H157" s="2" t="s">
        <v>142</v>
      </c>
      <c r="I157" s="12">
        <v>44000</v>
      </c>
      <c r="J157" s="12">
        <v>1337.6</v>
      </c>
      <c r="K157" s="12">
        <v>1262.8</v>
      </c>
      <c r="L157" s="12">
        <v>780.32237500000042</v>
      </c>
      <c r="M157" s="12">
        <v>12247.65</v>
      </c>
      <c r="N157" s="12">
        <v>28371.627625000001</v>
      </c>
    </row>
    <row r="158" spans="2:14" x14ac:dyDescent="0.25">
      <c r="B158" s="2">
        <v>129</v>
      </c>
      <c r="C158" s="2" t="s">
        <v>122</v>
      </c>
      <c r="D158" s="2" t="s">
        <v>158</v>
      </c>
      <c r="E158" s="2" t="s">
        <v>237</v>
      </c>
      <c r="F158" s="2" t="s">
        <v>140</v>
      </c>
      <c r="G158" s="2" t="s">
        <v>220</v>
      </c>
      <c r="H158" s="2" t="s">
        <v>142</v>
      </c>
      <c r="I158" s="12">
        <v>47000</v>
      </c>
      <c r="J158" s="12">
        <v>1428.8</v>
      </c>
      <c r="K158" s="12">
        <v>1348.9</v>
      </c>
      <c r="L158" s="12">
        <v>1430.5948750000007</v>
      </c>
      <c r="M158" s="12">
        <v>12493.17</v>
      </c>
      <c r="N158" s="12">
        <v>30298.535124999999</v>
      </c>
    </row>
    <row r="159" spans="2:14" x14ac:dyDescent="0.25">
      <c r="B159" s="2">
        <v>130</v>
      </c>
      <c r="C159" s="2" t="s">
        <v>77</v>
      </c>
      <c r="D159" s="2" t="s">
        <v>183</v>
      </c>
      <c r="E159" s="2" t="s">
        <v>237</v>
      </c>
      <c r="F159" s="2" t="s">
        <v>140</v>
      </c>
      <c r="G159" s="2" t="s">
        <v>220</v>
      </c>
      <c r="H159" s="2" t="s">
        <v>142</v>
      </c>
      <c r="I159" s="12">
        <v>30000</v>
      </c>
      <c r="J159" s="12">
        <v>912</v>
      </c>
      <c r="K159" s="12">
        <v>861</v>
      </c>
      <c r="L159" s="12">
        <v>0</v>
      </c>
      <c r="M159" s="12">
        <v>3000</v>
      </c>
      <c r="N159" s="12">
        <v>25227</v>
      </c>
    </row>
    <row r="160" spans="2:14" x14ac:dyDescent="0.25">
      <c r="B160" s="2">
        <v>131</v>
      </c>
      <c r="C160" s="2" t="s">
        <v>18</v>
      </c>
      <c r="D160" s="2" t="s">
        <v>186</v>
      </c>
      <c r="E160" s="2" t="s">
        <v>241</v>
      </c>
      <c r="F160" s="2" t="s">
        <v>140</v>
      </c>
      <c r="G160" s="2" t="s">
        <v>220</v>
      </c>
      <c r="H160" s="2" t="s">
        <v>142</v>
      </c>
      <c r="I160" s="12">
        <v>22000</v>
      </c>
      <c r="J160" s="12">
        <v>668.8</v>
      </c>
      <c r="K160" s="12">
        <v>631.4</v>
      </c>
      <c r="L160" s="12">
        <v>0</v>
      </c>
      <c r="M160" s="12">
        <v>3124.9</v>
      </c>
      <c r="N160" s="12">
        <v>17574.900000000001</v>
      </c>
    </row>
    <row r="161" spans="2:14" x14ac:dyDescent="0.25">
      <c r="B161" s="2">
        <v>132</v>
      </c>
      <c r="C161" s="2" t="s">
        <v>14</v>
      </c>
      <c r="D161" s="2" t="s">
        <v>152</v>
      </c>
      <c r="E161" s="2" t="s">
        <v>241</v>
      </c>
      <c r="F161" s="2" t="s">
        <v>140</v>
      </c>
      <c r="G161" s="2" t="s">
        <v>220</v>
      </c>
      <c r="H161" s="2" t="s">
        <v>142</v>
      </c>
      <c r="I161" s="12">
        <v>40000</v>
      </c>
      <c r="J161" s="12">
        <v>1216</v>
      </c>
      <c r="K161" s="12">
        <v>1148</v>
      </c>
      <c r="L161" s="12">
        <v>442.64987500000024</v>
      </c>
      <c r="M161" s="12">
        <v>5100</v>
      </c>
      <c r="N161" s="12">
        <v>32093.350125000001</v>
      </c>
    </row>
    <row r="162" spans="2:14" x14ac:dyDescent="0.25">
      <c r="B162" s="2">
        <v>133</v>
      </c>
      <c r="C162" s="2" t="s">
        <v>130</v>
      </c>
      <c r="D162" s="2" t="s">
        <v>152</v>
      </c>
      <c r="E162" s="2" t="s">
        <v>241</v>
      </c>
      <c r="F162" s="2" t="s">
        <v>140</v>
      </c>
      <c r="G162" s="2" t="s">
        <v>220</v>
      </c>
      <c r="H162" s="2" t="s">
        <v>142</v>
      </c>
      <c r="I162" s="12">
        <v>30000</v>
      </c>
      <c r="J162" s="12">
        <v>912</v>
      </c>
      <c r="K162" s="12">
        <v>861</v>
      </c>
      <c r="L162" s="12">
        <v>0</v>
      </c>
      <c r="M162" s="12">
        <v>300</v>
      </c>
      <c r="N162" s="12">
        <v>27927</v>
      </c>
    </row>
    <row r="163" spans="2:14" x14ac:dyDescent="0.25">
      <c r="B163" s="2">
        <v>134</v>
      </c>
      <c r="C163" s="2" t="s">
        <v>99</v>
      </c>
      <c r="D163" s="2" t="s">
        <v>172</v>
      </c>
      <c r="E163" s="2" t="s">
        <v>239</v>
      </c>
      <c r="F163" s="2" t="s">
        <v>140</v>
      </c>
      <c r="G163" s="2" t="s">
        <v>221</v>
      </c>
      <c r="H163" s="2" t="s">
        <v>142</v>
      </c>
      <c r="I163" s="12">
        <v>45000</v>
      </c>
      <c r="J163" s="12">
        <v>1368</v>
      </c>
      <c r="K163" s="12">
        <v>1291.5</v>
      </c>
      <c r="L163" s="12">
        <v>694.58987500000001</v>
      </c>
      <c r="M163" s="12">
        <v>3024.9</v>
      </c>
      <c r="N163" s="12">
        <v>38621.010125000001</v>
      </c>
    </row>
    <row r="164" spans="2:14" x14ac:dyDescent="0.25">
      <c r="B164" s="2">
        <v>135</v>
      </c>
      <c r="C164" s="2" t="s">
        <v>252</v>
      </c>
      <c r="D164" s="2" t="s">
        <v>145</v>
      </c>
      <c r="E164" s="2" t="s">
        <v>239</v>
      </c>
      <c r="F164" s="2" t="s">
        <v>140</v>
      </c>
      <c r="G164" s="2" t="s">
        <v>221</v>
      </c>
      <c r="H164" s="2" t="s">
        <v>142</v>
      </c>
      <c r="I164" s="12">
        <v>25000</v>
      </c>
      <c r="J164" s="12">
        <v>760</v>
      </c>
      <c r="K164" s="12">
        <v>717.5</v>
      </c>
      <c r="L164" s="12">
        <v>0</v>
      </c>
      <c r="M164" s="12">
        <v>0</v>
      </c>
      <c r="N164" s="12">
        <v>23522.5</v>
      </c>
    </row>
    <row r="165" spans="2:14" x14ac:dyDescent="0.25">
      <c r="B165" s="2">
        <v>136</v>
      </c>
      <c r="C165" s="2" t="s">
        <v>118</v>
      </c>
      <c r="D165" s="2" t="s">
        <v>161</v>
      </c>
      <c r="E165" s="2" t="s">
        <v>239</v>
      </c>
      <c r="F165" s="2" t="s">
        <v>140</v>
      </c>
      <c r="G165" s="2" t="s">
        <v>221</v>
      </c>
      <c r="H165" s="2" t="s">
        <v>142</v>
      </c>
      <c r="I165" s="12">
        <v>125000</v>
      </c>
      <c r="J165" s="12">
        <v>3800</v>
      </c>
      <c r="K165" s="12">
        <v>3587.5</v>
      </c>
      <c r="L165" s="12">
        <v>17985.991166666667</v>
      </c>
      <c r="M165" s="12">
        <v>100</v>
      </c>
      <c r="N165" s="12">
        <v>99526.508833333326</v>
      </c>
    </row>
    <row r="166" spans="2:14" x14ac:dyDescent="0.25">
      <c r="B166" s="2">
        <v>137</v>
      </c>
      <c r="C166" s="2" t="s">
        <v>131</v>
      </c>
      <c r="D166" s="2" t="s">
        <v>149</v>
      </c>
      <c r="E166" s="2" t="s">
        <v>239</v>
      </c>
      <c r="F166" s="2" t="s">
        <v>140</v>
      </c>
      <c r="G166" s="2" t="s">
        <v>220</v>
      </c>
      <c r="H166" s="2" t="s">
        <v>142</v>
      </c>
      <c r="I166" s="12">
        <v>60000</v>
      </c>
      <c r="J166" s="12">
        <v>1824</v>
      </c>
      <c r="K166" s="12">
        <v>1722</v>
      </c>
      <c r="L166" s="12">
        <v>3486.6788749999992</v>
      </c>
      <c r="M166" s="12">
        <v>0</v>
      </c>
      <c r="N166" s="12">
        <v>52967.321125000002</v>
      </c>
    </row>
    <row r="167" spans="2:14" x14ac:dyDescent="0.25">
      <c r="B167" s="2">
        <v>138</v>
      </c>
      <c r="C167" s="2" t="s">
        <v>45</v>
      </c>
      <c r="D167" s="2" t="s">
        <v>196</v>
      </c>
      <c r="E167" s="2" t="s">
        <v>236</v>
      </c>
      <c r="F167" s="2" t="s">
        <v>140</v>
      </c>
      <c r="G167" s="2" t="s">
        <v>220</v>
      </c>
      <c r="H167" s="2" t="s">
        <v>142</v>
      </c>
      <c r="I167" s="12">
        <v>55000</v>
      </c>
      <c r="J167" s="12">
        <v>1672</v>
      </c>
      <c r="K167" s="12">
        <v>1578.5</v>
      </c>
      <c r="L167" s="12">
        <v>2559.6748750000002</v>
      </c>
      <c r="M167" s="12">
        <v>2889.86</v>
      </c>
      <c r="N167" s="12">
        <v>46299.965125000002</v>
      </c>
    </row>
    <row r="168" spans="2:14" x14ac:dyDescent="0.25">
      <c r="B168" s="2">
        <v>139</v>
      </c>
      <c r="C168" s="2" t="s">
        <v>104</v>
      </c>
      <c r="D168" s="2" t="s">
        <v>170</v>
      </c>
      <c r="E168" s="2" t="s">
        <v>236</v>
      </c>
      <c r="F168" s="2" t="s">
        <v>140</v>
      </c>
      <c r="G168" s="2" t="s">
        <v>220</v>
      </c>
      <c r="H168" s="2" t="s">
        <v>142</v>
      </c>
      <c r="I168" s="12">
        <v>100000</v>
      </c>
      <c r="J168" s="12">
        <v>3040</v>
      </c>
      <c r="K168" s="12">
        <v>2870</v>
      </c>
      <c r="L168" s="12">
        <v>12105.366166666665</v>
      </c>
      <c r="M168" s="12">
        <v>1680</v>
      </c>
      <c r="N168" s="12">
        <v>80304.633833333326</v>
      </c>
    </row>
    <row r="169" spans="2:14" x14ac:dyDescent="0.25">
      <c r="B169" s="2">
        <v>140</v>
      </c>
      <c r="C169" s="2" t="s">
        <v>31</v>
      </c>
      <c r="D169" s="2" t="s">
        <v>202</v>
      </c>
      <c r="E169" s="2" t="s">
        <v>236</v>
      </c>
      <c r="F169" s="2" t="s">
        <v>140</v>
      </c>
      <c r="G169" s="2" t="s">
        <v>221</v>
      </c>
      <c r="H169" s="2" t="s">
        <v>142</v>
      </c>
      <c r="I169" s="12">
        <v>28350</v>
      </c>
      <c r="J169" s="12">
        <v>861.84</v>
      </c>
      <c r="K169" s="12">
        <v>813.65</v>
      </c>
      <c r="L169" s="12">
        <v>0</v>
      </c>
      <c r="M169" s="12">
        <v>2414.17</v>
      </c>
      <c r="N169" s="12">
        <v>24260.34</v>
      </c>
    </row>
    <row r="170" spans="2:14" x14ac:dyDescent="0.25">
      <c r="B170" s="2">
        <v>141</v>
      </c>
      <c r="C170" s="2" t="s">
        <v>66</v>
      </c>
      <c r="D170" s="2" t="s">
        <v>189</v>
      </c>
      <c r="E170" s="2" t="s">
        <v>236</v>
      </c>
      <c r="F170" s="2" t="s">
        <v>140</v>
      </c>
      <c r="G170" s="2" t="s">
        <v>221</v>
      </c>
      <c r="H170" s="2" t="s">
        <v>142</v>
      </c>
      <c r="I170" s="12">
        <v>70000</v>
      </c>
      <c r="J170" s="12">
        <v>2128</v>
      </c>
      <c r="K170" s="12">
        <v>2009</v>
      </c>
      <c r="L170" s="12">
        <v>5368.4788749999989</v>
      </c>
      <c r="M170" s="12">
        <v>500</v>
      </c>
      <c r="N170" s="12">
        <v>59994.521124999999</v>
      </c>
    </row>
    <row r="171" spans="2:14" x14ac:dyDescent="0.25">
      <c r="B171" s="2">
        <v>142</v>
      </c>
      <c r="C171" s="2" t="s">
        <v>132</v>
      </c>
      <c r="D171" s="2" t="s">
        <v>148</v>
      </c>
      <c r="E171" s="2" t="s">
        <v>244</v>
      </c>
      <c r="F171" s="2" t="s">
        <v>140</v>
      </c>
      <c r="G171" s="2" t="s">
        <v>220</v>
      </c>
      <c r="H171" s="2" t="s">
        <v>142</v>
      </c>
      <c r="I171" s="12">
        <v>65000</v>
      </c>
      <c r="J171" s="12">
        <v>1976</v>
      </c>
      <c r="K171" s="12">
        <v>1865.5</v>
      </c>
      <c r="L171" s="12">
        <v>4427.5788749999992</v>
      </c>
      <c r="M171" s="12">
        <v>620</v>
      </c>
      <c r="N171" s="12">
        <v>56110.921125000001</v>
      </c>
    </row>
    <row r="172" spans="2:14" x14ac:dyDescent="0.25">
      <c r="B172" s="2">
        <v>143</v>
      </c>
      <c r="C172" s="2" t="s">
        <v>96</v>
      </c>
      <c r="D172" s="2" t="s">
        <v>174</v>
      </c>
      <c r="E172" s="2" t="s">
        <v>244</v>
      </c>
      <c r="F172" s="2" t="s">
        <v>140</v>
      </c>
      <c r="G172" s="2" t="s">
        <v>220</v>
      </c>
      <c r="H172" s="2" t="s">
        <v>142</v>
      </c>
      <c r="I172" s="12">
        <v>145000</v>
      </c>
      <c r="J172" s="12">
        <v>4408</v>
      </c>
      <c r="K172" s="12">
        <v>4161.5</v>
      </c>
      <c r="L172" s="12">
        <v>22690.491166666667</v>
      </c>
      <c r="M172" s="12">
        <v>790.44</v>
      </c>
      <c r="N172" s="12">
        <v>112949.56883333334</v>
      </c>
    </row>
    <row r="173" spans="2:14" x14ac:dyDescent="0.25">
      <c r="B173" s="2">
        <v>144</v>
      </c>
      <c r="C173" s="2" t="s">
        <v>92</v>
      </c>
      <c r="D173" s="2" t="s">
        <v>176</v>
      </c>
      <c r="E173" s="2" t="s">
        <v>229</v>
      </c>
      <c r="F173" s="2" t="s">
        <v>140</v>
      </c>
      <c r="G173" s="2" t="s">
        <v>220</v>
      </c>
      <c r="H173" s="2" t="s">
        <v>142</v>
      </c>
      <c r="I173" s="12">
        <v>40000</v>
      </c>
      <c r="J173" s="12">
        <v>1216</v>
      </c>
      <c r="K173" s="12">
        <v>1148</v>
      </c>
      <c r="L173" s="12">
        <v>442.64987500000024</v>
      </c>
      <c r="M173" s="12">
        <v>2180</v>
      </c>
      <c r="N173" s="12">
        <v>35013.350124999997</v>
      </c>
    </row>
    <row r="174" spans="2:14" x14ac:dyDescent="0.25">
      <c r="B174" s="2">
        <v>145</v>
      </c>
      <c r="C174" s="2" t="s">
        <v>260</v>
      </c>
      <c r="D174" s="2" t="s">
        <v>261</v>
      </c>
      <c r="E174" s="2" t="s">
        <v>229</v>
      </c>
      <c r="F174" s="2" t="s">
        <v>140</v>
      </c>
      <c r="G174" s="2" t="s">
        <v>221</v>
      </c>
      <c r="H174" s="2" t="s">
        <v>142</v>
      </c>
      <c r="I174" s="12">
        <v>80000</v>
      </c>
      <c r="J174" s="12">
        <v>2432</v>
      </c>
      <c r="K174" s="12">
        <v>2296</v>
      </c>
      <c r="L174" s="12">
        <v>7400.8661666666649</v>
      </c>
      <c r="M174" s="12">
        <v>0</v>
      </c>
      <c r="N174" s="12">
        <v>67871.133833333341</v>
      </c>
    </row>
    <row r="175" spans="2:14" x14ac:dyDescent="0.25">
      <c r="B175" s="2">
        <v>146</v>
      </c>
      <c r="C175" s="2" t="s">
        <v>215</v>
      </c>
      <c r="D175" s="2" t="s">
        <v>187</v>
      </c>
      <c r="E175" s="2" t="s">
        <v>229</v>
      </c>
      <c r="F175" s="2" t="s">
        <v>140</v>
      </c>
      <c r="G175" s="2" t="s">
        <v>221</v>
      </c>
      <c r="H175" s="2" t="s">
        <v>142</v>
      </c>
      <c r="I175" s="12">
        <v>80000</v>
      </c>
      <c r="J175" s="12">
        <v>2432</v>
      </c>
      <c r="K175" s="12">
        <v>2296</v>
      </c>
      <c r="L175" s="12">
        <v>7400.8661666666649</v>
      </c>
      <c r="M175" s="12">
        <v>0</v>
      </c>
      <c r="N175" s="12">
        <v>67871.133833333341</v>
      </c>
    </row>
    <row r="176" spans="2:14" x14ac:dyDescent="0.25">
      <c r="B176" s="2">
        <v>147</v>
      </c>
      <c r="C176" s="2" t="s">
        <v>49</v>
      </c>
      <c r="D176" s="2" t="s">
        <v>187</v>
      </c>
      <c r="E176" s="2" t="s">
        <v>229</v>
      </c>
      <c r="F176" s="2" t="s">
        <v>140</v>
      </c>
      <c r="G176" s="2" t="s">
        <v>221</v>
      </c>
      <c r="H176" s="2" t="s">
        <v>142</v>
      </c>
      <c r="I176" s="12">
        <v>125000</v>
      </c>
      <c r="J176" s="12">
        <v>3800</v>
      </c>
      <c r="K176" s="12">
        <v>3587.5</v>
      </c>
      <c r="L176" s="12">
        <v>17985.991166666667</v>
      </c>
      <c r="M176" s="12">
        <v>0</v>
      </c>
      <c r="N176" s="12">
        <v>99626.508833333326</v>
      </c>
    </row>
    <row r="177" spans="2:14" x14ac:dyDescent="0.25">
      <c r="B177" s="2">
        <v>148</v>
      </c>
      <c r="C177" s="2" t="s">
        <v>70</v>
      </c>
      <c r="D177" s="2" t="s">
        <v>187</v>
      </c>
      <c r="E177" s="2" t="s">
        <v>229</v>
      </c>
      <c r="F177" s="2" t="s">
        <v>140</v>
      </c>
      <c r="G177" s="2" t="s">
        <v>221</v>
      </c>
      <c r="H177" s="2" t="s">
        <v>142</v>
      </c>
      <c r="I177" s="12">
        <v>80000</v>
      </c>
      <c r="J177" s="12">
        <v>2432</v>
      </c>
      <c r="K177" s="12">
        <v>2296</v>
      </c>
      <c r="L177" s="12">
        <v>7400.8661666666649</v>
      </c>
      <c r="M177" s="12">
        <v>1877.38</v>
      </c>
      <c r="N177" s="12">
        <v>65993.753833333336</v>
      </c>
    </row>
    <row r="178" spans="2:14" x14ac:dyDescent="0.25">
      <c r="B178" s="2">
        <v>149</v>
      </c>
      <c r="C178" s="2" t="s">
        <v>97</v>
      </c>
      <c r="D178" s="2" t="s">
        <v>173</v>
      </c>
      <c r="E178" s="2" t="s">
        <v>229</v>
      </c>
      <c r="F178" s="2" t="s">
        <v>140</v>
      </c>
      <c r="G178" s="2" t="s">
        <v>220</v>
      </c>
      <c r="H178" s="2" t="s">
        <v>142</v>
      </c>
      <c r="I178" s="12">
        <v>68000</v>
      </c>
      <c r="J178" s="12">
        <v>2067.1999999999998</v>
      </c>
      <c r="K178" s="12">
        <v>1951.6</v>
      </c>
      <c r="L178" s="12">
        <v>4992.1188749999983</v>
      </c>
      <c r="M178" s="12">
        <v>1460.83</v>
      </c>
      <c r="N178" s="12">
        <v>57528.251125000003</v>
      </c>
    </row>
    <row r="179" spans="2:14" x14ac:dyDescent="0.25">
      <c r="B179" s="2">
        <v>150</v>
      </c>
      <c r="C179" s="2" t="s">
        <v>107</v>
      </c>
      <c r="D179" s="2" t="s">
        <v>168</v>
      </c>
      <c r="E179" s="2" t="s">
        <v>229</v>
      </c>
      <c r="F179" s="2" t="s">
        <v>140</v>
      </c>
      <c r="G179" s="2" t="s">
        <v>220</v>
      </c>
      <c r="H179" s="2" t="s">
        <v>142</v>
      </c>
      <c r="I179" s="12">
        <v>83160</v>
      </c>
      <c r="J179" s="12">
        <v>2528.06</v>
      </c>
      <c r="K179" s="12">
        <v>2386.69</v>
      </c>
      <c r="L179" s="12">
        <v>8144.1786666666649</v>
      </c>
      <c r="M179" s="12">
        <v>2000</v>
      </c>
      <c r="N179" s="12">
        <v>68101.071333333341</v>
      </c>
    </row>
    <row r="180" spans="2:14" x14ac:dyDescent="0.25">
      <c r="B180" s="2">
        <v>151</v>
      </c>
      <c r="C180" s="2" t="s">
        <v>64</v>
      </c>
      <c r="D180" s="2" t="s">
        <v>191</v>
      </c>
      <c r="E180" s="2" t="s">
        <v>229</v>
      </c>
      <c r="F180" s="2" t="s">
        <v>140</v>
      </c>
      <c r="G180" s="2" t="s">
        <v>221</v>
      </c>
      <c r="H180" s="2" t="s">
        <v>142</v>
      </c>
      <c r="I180" s="12">
        <v>60000</v>
      </c>
      <c r="J180" s="12">
        <v>1824</v>
      </c>
      <c r="K180" s="12">
        <v>1722</v>
      </c>
      <c r="L180" s="12">
        <v>3486.6788749999992</v>
      </c>
      <c r="M180" s="12">
        <v>0</v>
      </c>
      <c r="N180" s="12">
        <v>52967.321125000002</v>
      </c>
    </row>
    <row r="181" spans="2:14" x14ac:dyDescent="0.25">
      <c r="B181" s="2">
        <v>152</v>
      </c>
      <c r="C181" s="2" t="s">
        <v>60</v>
      </c>
      <c r="D181" s="2" t="s">
        <v>192</v>
      </c>
      <c r="E181" s="2" t="s">
        <v>229</v>
      </c>
      <c r="F181" s="2" t="s">
        <v>140</v>
      </c>
      <c r="G181" s="2" t="s">
        <v>221</v>
      </c>
      <c r="H181" s="2" t="s">
        <v>142</v>
      </c>
      <c r="I181" s="12">
        <v>80000</v>
      </c>
      <c r="J181" s="12">
        <v>2432</v>
      </c>
      <c r="K181" s="12">
        <v>2296</v>
      </c>
      <c r="L181" s="12">
        <v>7400.8661666666649</v>
      </c>
      <c r="M181" s="12">
        <v>1877.38</v>
      </c>
      <c r="N181" s="12">
        <v>65993.753833333336</v>
      </c>
    </row>
    <row r="182" spans="2:14" x14ac:dyDescent="0.25">
      <c r="B182" s="2">
        <v>153</v>
      </c>
      <c r="C182" s="2" t="s">
        <v>126</v>
      </c>
      <c r="D182" s="2" t="s">
        <v>155</v>
      </c>
      <c r="E182" s="2" t="s">
        <v>229</v>
      </c>
      <c r="F182" s="2" t="s">
        <v>140</v>
      </c>
      <c r="G182" s="2" t="s">
        <v>220</v>
      </c>
      <c r="H182" s="2" t="s">
        <v>142</v>
      </c>
      <c r="I182" s="12">
        <v>55000</v>
      </c>
      <c r="J182" s="12">
        <v>1672</v>
      </c>
      <c r="K182" s="12">
        <v>1578.5</v>
      </c>
      <c r="L182" s="12">
        <v>2559.6748750000002</v>
      </c>
      <c r="M182" s="12">
        <v>1322.84</v>
      </c>
      <c r="N182" s="12">
        <v>47866.985124999999</v>
      </c>
    </row>
    <row r="183" spans="2:14" x14ac:dyDescent="0.25">
      <c r="B183" s="2">
        <v>154</v>
      </c>
      <c r="C183" s="2" t="s">
        <v>4</v>
      </c>
      <c r="D183" s="2" t="s">
        <v>208</v>
      </c>
      <c r="E183" s="2" t="s">
        <v>229</v>
      </c>
      <c r="F183" s="2" t="s">
        <v>140</v>
      </c>
      <c r="G183" s="2" t="s">
        <v>220</v>
      </c>
      <c r="H183" s="2" t="s">
        <v>142</v>
      </c>
      <c r="I183" s="12">
        <v>105000</v>
      </c>
      <c r="J183" s="12">
        <v>3192</v>
      </c>
      <c r="K183" s="12">
        <v>3013.5</v>
      </c>
      <c r="L183" s="12">
        <v>12903.378666666666</v>
      </c>
      <c r="M183" s="12">
        <v>16672.45</v>
      </c>
      <c r="N183" s="12">
        <v>69218.671333333332</v>
      </c>
    </row>
    <row r="184" spans="2:14" x14ac:dyDescent="0.25">
      <c r="B184" s="2">
        <v>155</v>
      </c>
      <c r="C184" s="2" t="s">
        <v>28</v>
      </c>
      <c r="D184" s="2" t="s">
        <v>203</v>
      </c>
      <c r="E184" s="2" t="s">
        <v>229</v>
      </c>
      <c r="F184" s="2" t="s">
        <v>140</v>
      </c>
      <c r="G184" s="2" t="s">
        <v>220</v>
      </c>
      <c r="H184" s="2" t="s">
        <v>142</v>
      </c>
      <c r="I184" s="12">
        <v>348000</v>
      </c>
      <c r="J184" s="12">
        <v>4943.95</v>
      </c>
      <c r="K184" s="12">
        <v>9334.9599999999991</v>
      </c>
      <c r="L184" s="12">
        <v>72013.138666666666</v>
      </c>
      <c r="M184" s="12">
        <v>0</v>
      </c>
      <c r="N184" s="12">
        <v>261707.95133333333</v>
      </c>
    </row>
    <row r="185" spans="2:14" x14ac:dyDescent="0.25">
      <c r="B185" s="2">
        <v>156</v>
      </c>
      <c r="C185" s="2" t="s">
        <v>71</v>
      </c>
      <c r="D185" s="2" t="s">
        <v>157</v>
      </c>
      <c r="E185" s="2" t="s">
        <v>229</v>
      </c>
      <c r="F185" s="2" t="s">
        <v>140</v>
      </c>
      <c r="G185" s="2" t="s">
        <v>221</v>
      </c>
      <c r="H185" s="2" t="s">
        <v>142</v>
      </c>
      <c r="I185" s="12">
        <v>25000</v>
      </c>
      <c r="J185" s="12">
        <v>760</v>
      </c>
      <c r="K185" s="12">
        <v>717.5</v>
      </c>
      <c r="L185" s="12">
        <v>0</v>
      </c>
      <c r="M185" s="12">
        <v>1612.45</v>
      </c>
      <c r="N185" s="12">
        <v>21910.05</v>
      </c>
    </row>
    <row r="186" spans="2:14" x14ac:dyDescent="0.25">
      <c r="B186" s="2">
        <v>157</v>
      </c>
      <c r="C186" s="2" t="s">
        <v>67</v>
      </c>
      <c r="D186" s="2" t="s">
        <v>188</v>
      </c>
      <c r="E186" s="2" t="s">
        <v>229</v>
      </c>
      <c r="F186" s="2" t="s">
        <v>140</v>
      </c>
      <c r="G186" s="2" t="s">
        <v>221</v>
      </c>
      <c r="H186" s="2" t="s">
        <v>142</v>
      </c>
      <c r="I186" s="12">
        <v>80000</v>
      </c>
      <c r="J186" s="12">
        <v>2432</v>
      </c>
      <c r="K186" s="12">
        <v>2296</v>
      </c>
      <c r="L186" s="12">
        <v>7400.8661666666649</v>
      </c>
      <c r="M186" s="12">
        <v>0</v>
      </c>
      <c r="N186" s="12">
        <v>67871.133833333341</v>
      </c>
    </row>
    <row r="187" spans="2:14" x14ac:dyDescent="0.25">
      <c r="B187" s="2">
        <v>158</v>
      </c>
      <c r="C187" s="2" t="s">
        <v>12</v>
      </c>
      <c r="D187" s="2" t="s">
        <v>204</v>
      </c>
      <c r="E187" s="2" t="s">
        <v>229</v>
      </c>
      <c r="F187" s="2" t="s">
        <v>140</v>
      </c>
      <c r="G187" s="2" t="s">
        <v>220</v>
      </c>
      <c r="H187" s="2" t="s">
        <v>142</v>
      </c>
      <c r="I187" s="12">
        <v>80000</v>
      </c>
      <c r="J187" s="12">
        <v>2432</v>
      </c>
      <c r="K187" s="12">
        <v>2296</v>
      </c>
      <c r="L187" s="12">
        <v>7022.7536666666656</v>
      </c>
      <c r="M187" s="12">
        <v>1450.12</v>
      </c>
      <c r="N187" s="12">
        <v>66799.126333333334</v>
      </c>
    </row>
    <row r="188" spans="2:14" x14ac:dyDescent="0.25">
      <c r="B188" s="2">
        <v>159</v>
      </c>
      <c r="C188" s="2" t="s">
        <v>24</v>
      </c>
      <c r="D188" s="2" t="s">
        <v>204</v>
      </c>
      <c r="E188" s="2" t="s">
        <v>229</v>
      </c>
      <c r="F188" s="2" t="s">
        <v>140</v>
      </c>
      <c r="G188" s="2" t="s">
        <v>220</v>
      </c>
      <c r="H188" s="2" t="s">
        <v>142</v>
      </c>
      <c r="I188" s="12">
        <v>80000</v>
      </c>
      <c r="J188" s="12">
        <v>2432</v>
      </c>
      <c r="K188" s="12">
        <v>2296</v>
      </c>
      <c r="L188" s="12">
        <v>6645.2988750000004</v>
      </c>
      <c r="M188" s="12">
        <v>3124.9</v>
      </c>
      <c r="N188" s="12">
        <v>65501.801124999998</v>
      </c>
    </row>
    <row r="189" spans="2:14" x14ac:dyDescent="0.25">
      <c r="B189" s="2">
        <v>160</v>
      </c>
      <c r="C189" s="2" t="s">
        <v>1</v>
      </c>
      <c r="D189" s="2" t="s">
        <v>209</v>
      </c>
      <c r="E189" s="2" t="s">
        <v>240</v>
      </c>
      <c r="F189" s="2" t="s">
        <v>140</v>
      </c>
      <c r="G189" s="2" t="s">
        <v>221</v>
      </c>
      <c r="H189" s="2" t="s">
        <v>142</v>
      </c>
      <c r="I189" s="12">
        <v>65000</v>
      </c>
      <c r="J189" s="12">
        <v>1976</v>
      </c>
      <c r="K189" s="12">
        <v>1865.5</v>
      </c>
      <c r="L189" s="12">
        <v>3822.5988749999988</v>
      </c>
      <c r="M189" s="12">
        <v>3024.9</v>
      </c>
      <c r="N189" s="12">
        <v>54311.001125000003</v>
      </c>
    </row>
    <row r="190" spans="2:14" x14ac:dyDescent="0.25">
      <c r="B190" s="2">
        <v>161</v>
      </c>
      <c r="C190" s="2" t="s">
        <v>139</v>
      </c>
      <c r="D190" s="2" t="s">
        <v>141</v>
      </c>
      <c r="E190" s="2" t="s">
        <v>248</v>
      </c>
      <c r="F190" s="2" t="s">
        <v>140</v>
      </c>
      <c r="G190" s="2" t="s">
        <v>220</v>
      </c>
      <c r="H190" s="2" t="s">
        <v>142</v>
      </c>
      <c r="I190" s="12">
        <v>55000</v>
      </c>
      <c r="J190" s="12">
        <v>1672</v>
      </c>
      <c r="K190" s="12">
        <v>1578.5</v>
      </c>
      <c r="L190" s="12">
        <v>2332.8073750000008</v>
      </c>
      <c r="M190" s="12">
        <v>4132.45</v>
      </c>
      <c r="N190" s="12">
        <v>45284.242624999999</v>
      </c>
    </row>
    <row r="191" spans="2:14" x14ac:dyDescent="0.25">
      <c r="B191" s="2">
        <v>162</v>
      </c>
      <c r="C191" s="2" t="s">
        <v>78</v>
      </c>
      <c r="D191" s="2" t="s">
        <v>182</v>
      </c>
      <c r="E191" s="2" t="s">
        <v>243</v>
      </c>
      <c r="F191" s="2" t="s">
        <v>140</v>
      </c>
      <c r="G191" s="2" t="s">
        <v>220</v>
      </c>
      <c r="H191" s="2" t="s">
        <v>142</v>
      </c>
      <c r="I191" s="12">
        <v>45000</v>
      </c>
      <c r="J191" s="12">
        <v>1368</v>
      </c>
      <c r="K191" s="12">
        <v>1291.5</v>
      </c>
      <c r="L191" s="12">
        <v>1148.3248750000002</v>
      </c>
      <c r="M191" s="12">
        <v>0</v>
      </c>
      <c r="N191" s="12">
        <v>41192.175125000002</v>
      </c>
    </row>
    <row r="192" spans="2:14" x14ac:dyDescent="0.25">
      <c r="B192" s="2">
        <v>163</v>
      </c>
      <c r="C192" s="2" t="s">
        <v>80</v>
      </c>
      <c r="D192" s="2" t="s">
        <v>180</v>
      </c>
      <c r="E192" s="2" t="s">
        <v>243</v>
      </c>
      <c r="F192" s="2" t="s">
        <v>140</v>
      </c>
      <c r="G192" s="2" t="s">
        <v>221</v>
      </c>
      <c r="H192" s="2" t="s">
        <v>142</v>
      </c>
      <c r="I192" s="12">
        <v>40000</v>
      </c>
      <c r="J192" s="12">
        <v>1216</v>
      </c>
      <c r="K192" s="12">
        <v>1148</v>
      </c>
      <c r="L192" s="12">
        <v>442.64987500000024</v>
      </c>
      <c r="M192" s="12">
        <v>0</v>
      </c>
      <c r="N192" s="12">
        <v>37193.350124999997</v>
      </c>
    </row>
    <row r="193" spans="2:14" x14ac:dyDescent="0.25">
      <c r="B193" s="2">
        <v>164</v>
      </c>
      <c r="C193" s="2" t="s">
        <v>11</v>
      </c>
      <c r="D193" s="2" t="s">
        <v>207</v>
      </c>
      <c r="E193" s="2" t="s">
        <v>247</v>
      </c>
      <c r="F193" s="2" t="s">
        <v>140</v>
      </c>
      <c r="G193" s="2" t="s">
        <v>220</v>
      </c>
      <c r="H193" s="2" t="s">
        <v>142</v>
      </c>
      <c r="I193" s="12">
        <v>60000</v>
      </c>
      <c r="J193" s="12">
        <v>1824</v>
      </c>
      <c r="K193" s="12">
        <v>1722</v>
      </c>
      <c r="L193" s="12">
        <v>2881.6988749999987</v>
      </c>
      <c r="M193" s="12">
        <v>0</v>
      </c>
      <c r="N193" s="12">
        <v>53572.301124999998</v>
      </c>
    </row>
    <row r="194" spans="2:14" x14ac:dyDescent="0.25">
      <c r="B194" s="2">
        <v>165</v>
      </c>
      <c r="C194" s="2" t="s">
        <v>85</v>
      </c>
      <c r="D194" s="2" t="s">
        <v>177</v>
      </c>
      <c r="E194" s="2" t="s">
        <v>238</v>
      </c>
      <c r="F194" s="2" t="s">
        <v>140</v>
      </c>
      <c r="G194" s="2" t="s">
        <v>220</v>
      </c>
      <c r="H194" s="2" t="s">
        <v>142</v>
      </c>
      <c r="I194" s="12">
        <v>50000</v>
      </c>
      <c r="J194" s="12">
        <v>1520</v>
      </c>
      <c r="K194" s="12">
        <v>1435</v>
      </c>
      <c r="L194" s="12">
        <v>1627.1323750000006</v>
      </c>
      <c r="M194" s="12">
        <v>3489.83</v>
      </c>
      <c r="N194" s="12">
        <v>41928.037624999997</v>
      </c>
    </row>
    <row r="195" spans="2:14" x14ac:dyDescent="0.25">
      <c r="B195" s="9"/>
      <c r="C195" s="8"/>
      <c r="D195" s="8"/>
      <c r="E195" s="8"/>
      <c r="F195" s="8"/>
      <c r="G195" s="8"/>
      <c r="H195" s="8"/>
      <c r="I195" s="1">
        <f>SUM(I81:I194)</f>
        <v>5153263.0999999996</v>
      </c>
      <c r="J195" s="1">
        <f t="shared" ref="J195:N195" si="11">SUM(J81:J194)</f>
        <v>151023.93999999997</v>
      </c>
      <c r="K195" s="1">
        <f t="shared" si="11"/>
        <v>147246.01999999999</v>
      </c>
      <c r="L195" s="1">
        <f t="shared" si="11"/>
        <v>334127.19570833334</v>
      </c>
      <c r="M195" s="1">
        <f t="shared" si="11"/>
        <v>166789.61999999997</v>
      </c>
      <c r="N195" s="1">
        <f t="shared" si="11"/>
        <v>4354076.324291666</v>
      </c>
    </row>
    <row r="196" spans="2:14" x14ac:dyDescent="0.25">
      <c r="B196" s="20"/>
      <c r="C196" s="21"/>
      <c r="D196" s="21"/>
      <c r="E196" s="21"/>
      <c r="F196" s="21"/>
      <c r="G196" s="21"/>
      <c r="H196" s="21"/>
      <c r="I196" s="22"/>
      <c r="J196" s="22"/>
      <c r="K196" s="22"/>
      <c r="L196" s="22"/>
      <c r="M196" s="22"/>
      <c r="N196" s="23"/>
    </row>
    <row r="197" spans="2:14" x14ac:dyDescent="0.25">
      <c r="B197" s="2">
        <v>166</v>
      </c>
      <c r="C197" s="2" t="s">
        <v>36</v>
      </c>
      <c r="D197" s="2" t="s">
        <v>147</v>
      </c>
      <c r="E197" s="2" t="s">
        <v>144</v>
      </c>
      <c r="F197" s="2" t="s">
        <v>201</v>
      </c>
      <c r="G197" s="2" t="s">
        <v>220</v>
      </c>
      <c r="H197" s="2" t="s">
        <v>142</v>
      </c>
      <c r="I197" s="12">
        <v>12000</v>
      </c>
      <c r="J197" s="12">
        <v>364.8</v>
      </c>
      <c r="K197" s="12">
        <v>344.4</v>
      </c>
      <c r="L197" s="12">
        <v>0</v>
      </c>
      <c r="M197" s="12">
        <v>0</v>
      </c>
      <c r="N197" s="12">
        <v>11290.8</v>
      </c>
    </row>
    <row r="198" spans="2:14" x14ac:dyDescent="0.25">
      <c r="B198" s="2">
        <v>167</v>
      </c>
      <c r="C198" s="2" t="s">
        <v>265</v>
      </c>
      <c r="D198" s="2" t="s">
        <v>162</v>
      </c>
      <c r="E198" s="2" t="s">
        <v>144</v>
      </c>
      <c r="F198" s="2" t="s">
        <v>201</v>
      </c>
      <c r="G198" s="2" t="s">
        <v>221</v>
      </c>
      <c r="H198" s="2" t="s">
        <v>142</v>
      </c>
      <c r="I198" s="12">
        <v>15000</v>
      </c>
      <c r="J198" s="12">
        <v>456</v>
      </c>
      <c r="K198" s="12">
        <v>430.5</v>
      </c>
      <c r="L198" s="12">
        <v>0</v>
      </c>
      <c r="M198" s="12">
        <v>0</v>
      </c>
      <c r="N198" s="12">
        <v>14113.5</v>
      </c>
    </row>
    <row r="199" spans="2:14" x14ac:dyDescent="0.25">
      <c r="B199" s="2">
        <v>168</v>
      </c>
      <c r="C199" s="2" t="s">
        <v>33</v>
      </c>
      <c r="D199" s="2" t="s">
        <v>143</v>
      </c>
      <c r="E199" s="2" t="s">
        <v>246</v>
      </c>
      <c r="F199" s="2" t="s">
        <v>201</v>
      </c>
      <c r="G199" s="2" t="s">
        <v>220</v>
      </c>
      <c r="H199" s="2" t="s">
        <v>142</v>
      </c>
      <c r="I199" s="12">
        <v>27300</v>
      </c>
      <c r="J199" s="12">
        <v>829.92</v>
      </c>
      <c r="K199" s="12">
        <v>783.51</v>
      </c>
      <c r="L199" s="12">
        <v>0</v>
      </c>
      <c r="M199" s="12">
        <v>0</v>
      </c>
      <c r="N199" s="12">
        <v>25686.57</v>
      </c>
    </row>
    <row r="200" spans="2:14" x14ac:dyDescent="0.25">
      <c r="B200" s="9"/>
      <c r="C200" s="8"/>
      <c r="D200" s="8"/>
      <c r="E200" s="8"/>
      <c r="F200" s="8"/>
      <c r="G200" s="8"/>
      <c r="H200" s="8"/>
      <c r="I200" s="1">
        <f>SUM(I197:I199)</f>
        <v>54300</v>
      </c>
      <c r="J200" s="1">
        <f t="shared" ref="J200:N200" si="12">SUM(J197:J199)</f>
        <v>1650.7199999999998</v>
      </c>
      <c r="K200" s="1">
        <f t="shared" si="12"/>
        <v>1558.4099999999999</v>
      </c>
      <c r="L200" s="1">
        <f t="shared" si="12"/>
        <v>0</v>
      </c>
      <c r="M200" s="1">
        <f t="shared" si="12"/>
        <v>0</v>
      </c>
      <c r="N200" s="1">
        <f t="shared" si="12"/>
        <v>51090.869999999995</v>
      </c>
    </row>
    <row r="201" spans="2:14" x14ac:dyDescent="0.25">
      <c r="B201" s="6"/>
      <c r="C201" s="19"/>
      <c r="D201" s="19"/>
      <c r="E201" s="19"/>
      <c r="F201" s="19"/>
      <c r="G201" s="19"/>
      <c r="H201" s="19"/>
      <c r="I201" s="22"/>
      <c r="J201" s="22"/>
      <c r="K201" s="22"/>
      <c r="L201" s="22"/>
      <c r="M201" s="22"/>
      <c r="N201" s="23"/>
    </row>
    <row r="202" spans="2:14" x14ac:dyDescent="0.25">
      <c r="B202" s="20"/>
      <c r="C202" s="21"/>
      <c r="D202" s="21"/>
      <c r="E202" s="21"/>
      <c r="F202" s="21"/>
      <c r="G202" s="21"/>
      <c r="H202" s="24" t="s">
        <v>277</v>
      </c>
      <c r="I202" s="1">
        <f>I200+I195+I79+I66+I55+I50+I46+I42+I35+I27+I22+I14+I10</f>
        <v>6296034.6999999993</v>
      </c>
      <c r="J202" s="1">
        <f t="shared" ref="J202:N202" si="13">J200+J195+J79+J66+J55+J50+J46+J42+J35+J27+J22+J14+J10</f>
        <v>185764.19999999998</v>
      </c>
      <c r="K202" s="1">
        <f t="shared" si="13"/>
        <v>180043.56000000003</v>
      </c>
      <c r="L202" s="1">
        <f t="shared" si="13"/>
        <v>338056.52445833333</v>
      </c>
      <c r="M202" s="1">
        <f t="shared" si="13"/>
        <v>236204.72999999998</v>
      </c>
      <c r="N202" s="1">
        <f t="shared" si="13"/>
        <v>5355965.6855416652</v>
      </c>
    </row>
    <row r="203" spans="2:14" x14ac:dyDescent="0.25">
      <c r="I203" s="3"/>
      <c r="J203" s="3"/>
      <c r="K203" s="3"/>
      <c r="L203" s="3"/>
      <c r="M203" s="3"/>
      <c r="N203"/>
    </row>
    <row r="204" spans="2:14" x14ac:dyDescent="0.25">
      <c r="M204" s="11"/>
    </row>
  </sheetData>
  <sortState ref="C8:N175">
    <sortCondition ref="F8:F175"/>
  </sortState>
  <mergeCells count="2">
    <mergeCell ref="B5:N5"/>
    <mergeCell ref="B6:N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</vt:lpstr>
      <vt:lpstr>Fijos!Títulos_a_imprimir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2022-11-21T14:36:44Z</cp:lastPrinted>
  <dcterms:created xsi:type="dcterms:W3CDTF">2011-03-25T19:47:41Z</dcterms:created>
  <dcterms:modified xsi:type="dcterms:W3CDTF">2022-11-21T14:36:50Z</dcterms:modified>
</cp:coreProperties>
</file>