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2970B5D4-DDBA-4254-8D7B-78AF80419576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9" i="11"/>
  <c r="O19" i="11"/>
  <c r="N19" i="11"/>
  <c r="M19" i="11"/>
  <c r="L19" i="11"/>
  <c r="P24" i="11"/>
  <c r="O24" i="11"/>
  <c r="N24" i="11"/>
  <c r="M24" i="11"/>
  <c r="L24" i="11"/>
  <c r="P28" i="11"/>
  <c r="O28" i="11"/>
  <c r="N28" i="11"/>
  <c r="M28" i="11"/>
  <c r="L28" i="11"/>
  <c r="P32" i="11"/>
  <c r="O32" i="11"/>
  <c r="N32" i="11"/>
  <c r="M32" i="11"/>
  <c r="L32" i="11"/>
  <c r="P38" i="11"/>
  <c r="O38" i="11"/>
  <c r="N38" i="11"/>
  <c r="M38" i="11"/>
  <c r="L38" i="11"/>
  <c r="P44" i="11"/>
  <c r="O44" i="11"/>
  <c r="N44" i="11"/>
  <c r="M44" i="11"/>
  <c r="L44" i="11"/>
  <c r="P49" i="11"/>
  <c r="O49" i="11"/>
  <c r="N49" i="11"/>
  <c r="M49" i="11"/>
  <c r="L49" i="11"/>
  <c r="P54" i="11"/>
  <c r="O54" i="11"/>
  <c r="N54" i="11"/>
  <c r="M54" i="11"/>
  <c r="L54" i="11"/>
  <c r="P58" i="11"/>
  <c r="O58" i="11"/>
  <c r="N58" i="11"/>
  <c r="M58" i="11"/>
  <c r="L58" i="11"/>
  <c r="P61" i="11"/>
  <c r="O61" i="11"/>
  <c r="N61" i="11"/>
  <c r="M61" i="11"/>
  <c r="L61" i="11"/>
  <c r="P66" i="11"/>
  <c r="O66" i="11"/>
  <c r="N66" i="11"/>
  <c r="M66" i="11"/>
  <c r="L66" i="11"/>
  <c r="P71" i="11"/>
  <c r="O71" i="11"/>
  <c r="N71" i="11"/>
  <c r="M71" i="11"/>
  <c r="L71" i="11"/>
  <c r="P118" i="11"/>
  <c r="O118" i="11"/>
  <c r="N118" i="11"/>
  <c r="M118" i="11"/>
  <c r="L118" i="11"/>
  <c r="P114" i="11"/>
  <c r="O114" i="11"/>
  <c r="N114" i="11"/>
  <c r="M114" i="11"/>
  <c r="L114" i="11"/>
  <c r="K118" i="11"/>
  <c r="K114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  <c r="O120" i="11" l="1"/>
  <c r="N120" i="11"/>
  <c r="P120" i="11"/>
  <c r="L120" i="11"/>
  <c r="M120" i="11"/>
  <c r="K120" i="11"/>
</calcChain>
</file>

<file path=xl/sharedStrings.xml><?xml version="1.0" encoding="utf-8"?>
<sst xmlns="http://schemas.openxmlformats.org/spreadsheetml/2006/main" count="510" uniqueCount="156">
  <si>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</si>
  <si>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</si>
  <si>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</si>
  <si>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</si>
  <si>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</si>
  <si>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</si>
  <si>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</si>
  <si>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</si>
  <si>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</si>
  <si>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</si>
  <si>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</si>
  <si>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</si>
  <si>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</si>
  <si>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</si>
  <si>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</si>
  <si>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</si>
  <si>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</si>
  <si>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</si>
  <si>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</si>
  <si>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</si>
  <si>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</si>
  <si>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</si>
  <si>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</si>
  <si>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</si>
  <si>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</si>
  <si>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</si>
  <si>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</si>
  <si>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</si>
  <si>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</si>
  <si>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</si>
  <si>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</si>
  <si>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</si>
  <si>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</si>
  <si>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</si>
  <si>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</si>
  <si>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</si>
  <si>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</si>
  <si>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</si>
  <si>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</si>
  <si>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</si>
  <si>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</si>
  <si>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</si>
  <si>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</si>
  <si>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</si>
  <si>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</si>
  <si>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</si>
  <si>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</si>
  <si>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</si>
  <si>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</si>
  <si>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</si>
  <si>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</si>
  <si>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</si>
  <si>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</si>
  <si>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</si>
  <si>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</si>
  <si>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</si>
  <si>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</si>
  <si>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</si>
  <si>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</si>
  <si>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</si>
  <si>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</si>
  <si>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</si>
  <si>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</si>
  <si>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</si>
  <si>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</si>
  <si>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</si>
  <si>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</si>
  <si>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</si>
  <si>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</si>
  <si>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</si>
  <si>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</si>
  <si>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</si>
  <si>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</si>
  <si>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</si>
  <si>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</si>
  <si>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</si>
  <si>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</si>
  <si>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</si>
  <si>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</si>
  <si>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</si>
  <si>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</si>
  <si>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</si>
  <si>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</si>
  <si>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</si>
  <si>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</si>
  <si>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</si>
  <si>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</si>
  <si>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</si>
  <si>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</si>
  <si>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</si>
  <si>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</si>
  <si>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</si>
  <si>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</si>
  <si>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</si>
  <si>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</si>
  <si>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</si>
  <si>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</si>
  <si>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</si>
  <si>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</si>
  <si>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</si>
  <si>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</si>
  <si>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</si>
  <si>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</si>
  <si>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</si>
  <si>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</si>
  <si>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</si>
  <si>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</si>
  <si>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</si>
  <si>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</si>
  <si>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</si>
  <si>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</si>
  <si>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</si>
  <si>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</si>
  <si>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</si>
  <si>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</si>
  <si>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</si>
  <si>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</si>
  <si>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</si>
  <si>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</si>
  <si>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</si>
  <si>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</si>
  <si>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</si>
  <si>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</si>
  <si>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</si>
  <si>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</si>
  <si>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</si>
  <si>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</si>
  <si>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</si>
  <si>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</si>
  <si>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</si>
  <si>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</si>
  <si>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</si>
  <si>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</si>
  <si>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</si>
  <si>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</si>
  <si>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</si>
  <si>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</si>
  <si>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</si>
  <si>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</si>
  <si>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</si>
  <si>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</si>
  <si>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</si>
  <si>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</si>
  <si>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</si>
  <si>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</si>
  <si>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</si>
  <si>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</si>
  <si>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</si>
  <si>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</si>
  <si>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</si>
  <si>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</si>
  <si>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</si>
  <si>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</si>
  <si>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</si>
  <si>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>Nómina de Empleados Temporales - Agosto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</si>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</sst>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0"/>
  <sheetViews>
    <sheetView tabSelected="1" zoomScale="75" zoomScaleNormal="75" workbookViewId="0">
      <pane xSplit="3" ySplit="7" topLeftCell="D89" activePane="bottomRight" state="frozen"/>
      <selection pane="topRight" activeCell="D1" sqref="D1"/>
      <selection pane="bottomLeft" activeCell="A8" sqref="A8"/>
      <selection pane="bottomRight" activeCell="K119" sqref="K119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73</v>
      </c>
      <c r="C7" s="4" t="s">
        <v>52</v>
      </c>
      <c r="D7" s="4" t="s">
        <v>51</v>
      </c>
      <c r="E7" s="4" t="s">
        <v>82</v>
      </c>
      <c r="F7" s="4" t="s">
        <v>50</v>
      </c>
      <c r="G7" s="4" t="s">
        <v>79</v>
      </c>
      <c r="H7" s="4" t="s">
        <v>83</v>
      </c>
      <c r="I7" s="4" t="s">
        <v>89</v>
      </c>
      <c r="J7" s="4" t="s">
        <v>90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115</v>
      </c>
      <c r="P7" s="4" t="s">
        <v>88</v>
      </c>
    </row>
    <row r="8" spans="2:16" x14ac:dyDescent="0.25">
      <c r="B8" s="2">
        <v>1</v>
      </c>
      <c r="C8" s="2" t="s">
        <v>113</v>
      </c>
      <c r="D8" s="10" t="s">
        <v>27</v>
      </c>
      <c r="E8" s="10" t="s">
        <v>100</v>
      </c>
      <c r="F8" s="10" t="s">
        <v>40</v>
      </c>
      <c r="G8" s="2" t="s">
        <v>80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3154.9</v>
      </c>
      <c r="P8" s="12">
        <v>20367.599999999999</v>
      </c>
    </row>
    <row r="9" spans="2:16" x14ac:dyDescent="0.25">
      <c r="B9" s="2">
        <v>2</v>
      </c>
      <c r="C9" s="2" t="s">
        <v>78</v>
      </c>
      <c r="D9" s="10" t="s">
        <v>27</v>
      </c>
      <c r="E9" s="10" t="s">
        <v>100</v>
      </c>
      <c r="F9" s="10" t="s">
        <v>40</v>
      </c>
      <c r="G9" s="2" t="s">
        <v>80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125</v>
      </c>
      <c r="D10" s="10" t="s">
        <v>27</v>
      </c>
      <c r="E10" s="10" t="s">
        <v>100</v>
      </c>
      <c r="F10" s="10" t="s">
        <v>40</v>
      </c>
      <c r="G10" s="2" t="s">
        <v>80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56</v>
      </c>
      <c r="E11" s="10" t="s">
        <v>96</v>
      </c>
      <c r="F11" s="10" t="s">
        <v>40</v>
      </c>
      <c r="G11" s="2" t="s">
        <v>81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106</v>
      </c>
      <c r="D12" s="17" t="s">
        <v>54</v>
      </c>
      <c r="E12" s="17" t="s">
        <v>96</v>
      </c>
      <c r="F12" s="17" t="s">
        <v>40</v>
      </c>
      <c r="G12" s="16" t="s">
        <v>80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3154.9</v>
      </c>
      <c r="P13" s="1">
        <f t="shared" si="0"/>
        <v>180874.44225000002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23">
        <v>6</v>
      </c>
      <c r="C15" s="24" t="s">
        <v>122</v>
      </c>
      <c r="D15" s="24" t="s">
        <v>27</v>
      </c>
      <c r="E15" s="24" t="s">
        <v>100</v>
      </c>
      <c r="F15" s="24" t="s">
        <v>45</v>
      </c>
      <c r="G15" s="24" t="s">
        <v>80</v>
      </c>
      <c r="H15" s="24" t="s">
        <v>26</v>
      </c>
      <c r="I15" s="25" t="e">
        <v>#REF!</v>
      </c>
      <c r="J15" s="25" t="e">
        <v>#REF!</v>
      </c>
      <c r="K15" s="26">
        <v>25000</v>
      </c>
      <c r="L15" s="26">
        <v>760</v>
      </c>
      <c r="M15" s="26">
        <v>717.5</v>
      </c>
      <c r="N15" s="26">
        <v>0</v>
      </c>
      <c r="O15" s="26">
        <v>0</v>
      </c>
      <c r="P15" s="27">
        <v>23522.5</v>
      </c>
    </row>
    <row r="16" spans="2:16" x14ac:dyDescent="0.25">
      <c r="B16" s="10">
        <v>7</v>
      </c>
      <c r="C16" s="10" t="s">
        <v>146</v>
      </c>
      <c r="D16" s="10" t="s">
        <v>36</v>
      </c>
      <c r="E16" s="10" t="s">
        <v>91</v>
      </c>
      <c r="F16" s="10" t="s">
        <v>45</v>
      </c>
      <c r="G16" s="10" t="s">
        <v>80</v>
      </c>
      <c r="H16" s="10" t="s">
        <v>26</v>
      </c>
      <c r="I16" s="11" t="e">
        <v>#REF!</v>
      </c>
      <c r="J16" s="11" t="e">
        <v>#REF!</v>
      </c>
      <c r="K16" s="20">
        <v>25000</v>
      </c>
      <c r="L16" s="20">
        <v>760</v>
      </c>
      <c r="M16" s="20">
        <v>717.5</v>
      </c>
      <c r="N16" s="20">
        <v>0</v>
      </c>
      <c r="O16" s="20">
        <v>0</v>
      </c>
      <c r="P16" s="20">
        <v>23522.5</v>
      </c>
    </row>
    <row r="17" spans="2:16" x14ac:dyDescent="0.25">
      <c r="B17" s="2">
        <v>8</v>
      </c>
      <c r="C17" s="2" t="s">
        <v>6</v>
      </c>
      <c r="D17" s="10" t="s">
        <v>57</v>
      </c>
      <c r="E17" s="10" t="s">
        <v>96</v>
      </c>
      <c r="F17" s="10" t="s">
        <v>45</v>
      </c>
      <c r="G17" s="2" t="s">
        <v>81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54</v>
      </c>
      <c r="E18" s="10" t="s">
        <v>96</v>
      </c>
      <c r="F18" s="10" t="s">
        <v>45</v>
      </c>
      <c r="G18" s="2" t="s">
        <v>81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141</v>
      </c>
      <c r="D21" s="10" t="s">
        <v>31</v>
      </c>
      <c r="E21" s="10" t="s">
        <v>100</v>
      </c>
      <c r="F21" s="10" t="s">
        <v>41</v>
      </c>
      <c r="G21" s="2" t="s">
        <v>80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56</v>
      </c>
      <c r="E22" s="10" t="s">
        <v>96</v>
      </c>
      <c r="F22" s="10" t="s">
        <v>41</v>
      </c>
      <c r="G22" s="2" t="s">
        <v>81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5000</v>
      </c>
      <c r="P22" s="12">
        <v>40191.000124999999</v>
      </c>
    </row>
    <row r="23" spans="2:16" x14ac:dyDescent="0.25">
      <c r="B23" s="2">
        <v>12</v>
      </c>
      <c r="C23" s="2" t="s">
        <v>20</v>
      </c>
      <c r="D23" s="10" t="s">
        <v>54</v>
      </c>
      <c r="E23" s="10" t="s">
        <v>96</v>
      </c>
      <c r="F23" s="10" t="s">
        <v>41</v>
      </c>
      <c r="G23" s="2" t="s">
        <v>81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5000</v>
      </c>
      <c r="P24" s="1">
        <f t="shared" si="2"/>
        <v>120444.42125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104</v>
      </c>
      <c r="D26" s="10" t="s">
        <v>56</v>
      </c>
      <c r="E26" s="10" t="s">
        <v>96</v>
      </c>
      <c r="F26" s="10" t="s">
        <v>116</v>
      </c>
      <c r="G26" s="2" t="s">
        <v>80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132</v>
      </c>
      <c r="D27" s="10" t="s">
        <v>54</v>
      </c>
      <c r="E27" s="10" t="s">
        <v>96</v>
      </c>
      <c r="F27" s="10" t="s">
        <v>116</v>
      </c>
      <c r="G27" s="2" t="s">
        <v>81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105</v>
      </c>
      <c r="D30" s="10" t="s">
        <v>56</v>
      </c>
      <c r="E30" s="10" t="s">
        <v>96</v>
      </c>
      <c r="F30" s="10" t="s">
        <v>30</v>
      </c>
      <c r="G30" s="2" t="s">
        <v>80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206.03237500000068</v>
      </c>
      <c r="O30" s="12">
        <v>1577.45</v>
      </c>
      <c r="P30" s="12">
        <v>35852.517625</v>
      </c>
    </row>
    <row r="31" spans="2:16" x14ac:dyDescent="0.25">
      <c r="B31" s="2">
        <v>16</v>
      </c>
      <c r="C31" s="2" t="s">
        <v>108</v>
      </c>
      <c r="D31" s="10" t="s">
        <v>54</v>
      </c>
      <c r="E31" s="10" t="s">
        <v>96</v>
      </c>
      <c r="F31" s="10" t="s">
        <v>30</v>
      </c>
      <c r="G31" s="2" t="s">
        <v>80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3692.7112499999998</v>
      </c>
      <c r="O32" s="1">
        <f t="shared" si="4"/>
        <v>1577.45</v>
      </c>
      <c r="P32" s="1">
        <f t="shared" si="4"/>
        <v>88819.838749999995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147</v>
      </c>
      <c r="D34" s="10" t="s">
        <v>31</v>
      </c>
      <c r="E34" s="10" t="s">
        <v>100</v>
      </c>
      <c r="F34" s="10" t="s">
        <v>32</v>
      </c>
      <c r="G34" s="2" t="s">
        <v>80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7103.76</v>
      </c>
      <c r="P34" s="12">
        <v>16418.739999999998</v>
      </c>
    </row>
    <row r="35" spans="2:16" x14ac:dyDescent="0.25">
      <c r="B35" s="2">
        <v>18</v>
      </c>
      <c r="C35" s="2" t="s">
        <v>64</v>
      </c>
      <c r="D35" s="10" t="s">
        <v>27</v>
      </c>
      <c r="E35" s="10" t="s">
        <v>100</v>
      </c>
      <c r="F35" s="10" t="s">
        <v>32</v>
      </c>
      <c r="G35" s="2" t="s">
        <v>81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1577.45</v>
      </c>
      <c r="P35" s="12">
        <v>21945.05</v>
      </c>
    </row>
    <row r="36" spans="2:16" x14ac:dyDescent="0.25">
      <c r="B36" s="2">
        <v>19</v>
      </c>
      <c r="C36" s="2" t="s">
        <v>109</v>
      </c>
      <c r="D36" s="10" t="s">
        <v>110</v>
      </c>
      <c r="E36" s="10" t="s">
        <v>96</v>
      </c>
      <c r="F36" s="10" t="s">
        <v>32</v>
      </c>
      <c r="G36" s="2" t="s">
        <v>81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54</v>
      </c>
      <c r="E37" s="10" t="s">
        <v>96</v>
      </c>
      <c r="F37" s="10" t="s">
        <v>32</v>
      </c>
      <c r="G37" s="2" t="s">
        <v>80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13781.210000000001</v>
      </c>
      <c r="P38" s="1">
        <f t="shared" si="5"/>
        <v>146711.73625000002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112</v>
      </c>
      <c r="D40" s="10" t="s">
        <v>31</v>
      </c>
      <c r="E40" s="10" t="s">
        <v>100</v>
      </c>
      <c r="F40" s="10" t="s">
        <v>39</v>
      </c>
      <c r="G40" s="2" t="s">
        <v>80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151</v>
      </c>
      <c r="D41" s="10" t="s">
        <v>31</v>
      </c>
      <c r="E41" s="10" t="s">
        <v>100</v>
      </c>
      <c r="F41" s="10" t="s">
        <v>39</v>
      </c>
      <c r="G41" s="2" t="s">
        <v>81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143</v>
      </c>
      <c r="D42" s="10" t="s">
        <v>27</v>
      </c>
      <c r="E42" s="10" t="s">
        <v>100</v>
      </c>
      <c r="F42" s="10" t="s">
        <v>39</v>
      </c>
      <c r="G42" s="2" t="s">
        <v>81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70</v>
      </c>
      <c r="D43" s="10" t="s">
        <v>54</v>
      </c>
      <c r="E43" s="10" t="s">
        <v>96</v>
      </c>
      <c r="F43" s="10" t="s">
        <v>39</v>
      </c>
      <c r="G43" s="2" t="s">
        <v>80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123</v>
      </c>
      <c r="D46" s="10" t="s">
        <v>27</v>
      </c>
      <c r="E46" s="10" t="s">
        <v>100</v>
      </c>
      <c r="F46" s="10" t="s">
        <v>38</v>
      </c>
      <c r="G46" s="2" t="s">
        <v>80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74</v>
      </c>
      <c r="D47" s="10" t="s">
        <v>56</v>
      </c>
      <c r="E47" s="10" t="s">
        <v>96</v>
      </c>
      <c r="F47" s="10" t="s">
        <v>38</v>
      </c>
      <c r="G47" s="2" t="s">
        <v>81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75</v>
      </c>
      <c r="D48" s="10" t="s">
        <v>54</v>
      </c>
      <c r="E48" s="10" t="s">
        <v>96</v>
      </c>
      <c r="F48" s="10" t="s">
        <v>38</v>
      </c>
      <c r="G48" s="2" t="s">
        <v>80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63</v>
      </c>
      <c r="D51" s="10" t="s">
        <v>27</v>
      </c>
      <c r="E51" s="10" t="s">
        <v>100</v>
      </c>
      <c r="F51" s="10" t="s">
        <v>142</v>
      </c>
      <c r="G51" s="2" t="s">
        <v>80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133</v>
      </c>
      <c r="D52" s="10" t="s">
        <v>36</v>
      </c>
      <c r="E52" s="10" t="s">
        <v>91</v>
      </c>
      <c r="F52" s="10" t="s">
        <v>142</v>
      </c>
      <c r="G52" s="2" t="s">
        <v>80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57</v>
      </c>
      <c r="E53" s="10" t="s">
        <v>96</v>
      </c>
      <c r="F53" s="10" t="s">
        <v>142</v>
      </c>
      <c r="G53" s="2" t="s">
        <v>80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0</v>
      </c>
      <c r="P54" s="1">
        <f t="shared" si="8"/>
        <v>101645.00012499999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139</v>
      </c>
      <c r="D56" s="10" t="s">
        <v>31</v>
      </c>
      <c r="E56" s="10" t="s">
        <v>100</v>
      </c>
      <c r="F56" s="10" t="s">
        <v>47</v>
      </c>
      <c r="G56" s="2" t="s">
        <v>80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140</v>
      </c>
      <c r="D57" s="10" t="s">
        <v>31</v>
      </c>
      <c r="E57" s="10" t="s">
        <v>100</v>
      </c>
      <c r="F57" s="10" t="s">
        <v>47</v>
      </c>
      <c r="G57" s="2" t="s">
        <v>80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54</v>
      </c>
      <c r="E60" s="10" t="s">
        <v>96</v>
      </c>
      <c r="F60" s="10" t="s">
        <v>43</v>
      </c>
      <c r="G60" s="2" t="s">
        <v>80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911.70737500000064</v>
      </c>
      <c r="O60" s="12">
        <v>1577.45</v>
      </c>
      <c r="P60" s="12">
        <v>39851.342624999997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911.70737500000064</v>
      </c>
      <c r="O61" s="1">
        <f t="shared" si="10"/>
        <v>1577.45</v>
      </c>
      <c r="P61" s="1">
        <f t="shared" si="10"/>
        <v>39851.342624999997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131</v>
      </c>
      <c r="D63" s="10" t="s">
        <v>36</v>
      </c>
      <c r="E63" s="10" t="s">
        <v>91</v>
      </c>
      <c r="F63" s="10" t="s">
        <v>33</v>
      </c>
      <c r="G63" s="2" t="s">
        <v>80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136</v>
      </c>
      <c r="D64" s="10" t="s">
        <v>36</v>
      </c>
      <c r="E64" s="10" t="s">
        <v>91</v>
      </c>
      <c r="F64" s="10" t="s">
        <v>33</v>
      </c>
      <c r="G64" s="2" t="s">
        <v>80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107</v>
      </c>
      <c r="D65" s="10" t="s">
        <v>54</v>
      </c>
      <c r="E65" s="10" t="s">
        <v>96</v>
      </c>
      <c r="F65" s="10" t="s">
        <v>33</v>
      </c>
      <c r="G65" s="2" t="s">
        <v>81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134</v>
      </c>
      <c r="D68" s="10" t="s">
        <v>57</v>
      </c>
      <c r="E68" s="10" t="s">
        <v>96</v>
      </c>
      <c r="F68" s="10" t="s">
        <v>35</v>
      </c>
      <c r="G68" s="2" t="s">
        <v>80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55</v>
      </c>
      <c r="E69" s="10" t="s">
        <v>96</v>
      </c>
      <c r="F69" s="10" t="s">
        <v>35</v>
      </c>
      <c r="G69" s="2" t="s">
        <v>81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54</v>
      </c>
      <c r="E70" s="10" t="s">
        <v>96</v>
      </c>
      <c r="F70" s="10" t="s">
        <v>35</v>
      </c>
      <c r="G70" s="2" t="s">
        <v>80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60</v>
      </c>
      <c r="E73" s="10" t="s">
        <v>28</v>
      </c>
      <c r="F73" s="10" t="s">
        <v>25</v>
      </c>
      <c r="G73" s="2" t="s">
        <v>81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7006.5036666666656</v>
      </c>
      <c r="O73" s="12">
        <v>1577.45</v>
      </c>
      <c r="P73" s="12">
        <v>66688.046333333332</v>
      </c>
    </row>
    <row r="74" spans="2:16" x14ac:dyDescent="0.25">
      <c r="B74" s="2">
        <v>41</v>
      </c>
      <c r="C74" s="2" t="s">
        <v>72</v>
      </c>
      <c r="D74" s="10" t="s">
        <v>46</v>
      </c>
      <c r="E74" s="10" t="s">
        <v>28</v>
      </c>
      <c r="F74" s="10" t="s">
        <v>25</v>
      </c>
      <c r="G74" s="2" t="s">
        <v>81</v>
      </c>
      <c r="H74" s="2" t="s">
        <v>26</v>
      </c>
      <c r="I74" s="11" t="e">
        <v>#REF!</v>
      </c>
      <c r="J74" s="11" t="e">
        <v>#REF!</v>
      </c>
      <c r="K74" s="12">
        <v>30000</v>
      </c>
      <c r="L74" s="12">
        <v>912</v>
      </c>
      <c r="M74" s="12">
        <v>861</v>
      </c>
      <c r="N74" s="12">
        <v>0</v>
      </c>
      <c r="O74" s="12">
        <v>0</v>
      </c>
      <c r="P74" s="12">
        <v>28227</v>
      </c>
    </row>
    <row r="75" spans="2:16" x14ac:dyDescent="0.25">
      <c r="B75" s="2">
        <v>42</v>
      </c>
      <c r="C75" s="2" t="s">
        <v>7</v>
      </c>
      <c r="D75" s="10" t="s">
        <v>59</v>
      </c>
      <c r="E75" s="10" t="s">
        <v>101</v>
      </c>
      <c r="F75" s="10" t="s">
        <v>25</v>
      </c>
      <c r="G75" s="2" t="s">
        <v>81</v>
      </c>
      <c r="H75" s="2" t="s">
        <v>26</v>
      </c>
      <c r="I75" s="11" t="e">
        <v>#REF!</v>
      </c>
      <c r="J75" s="11" t="e">
        <v>#REF!</v>
      </c>
      <c r="K75" s="12">
        <v>80000</v>
      </c>
      <c r="L75" s="12">
        <v>2432</v>
      </c>
      <c r="M75" s="12">
        <v>2296</v>
      </c>
      <c r="N75" s="12">
        <v>7400.8661666666649</v>
      </c>
      <c r="O75" s="12">
        <v>0</v>
      </c>
      <c r="P75" s="12">
        <v>67871.133833333341</v>
      </c>
    </row>
    <row r="76" spans="2:16" x14ac:dyDescent="0.25">
      <c r="B76" s="2">
        <v>43</v>
      </c>
      <c r="C76" s="2" t="s">
        <v>8</v>
      </c>
      <c r="D76" s="10" t="s">
        <v>58</v>
      </c>
      <c r="E76" s="10" t="s">
        <v>101</v>
      </c>
      <c r="F76" s="10" t="s">
        <v>25</v>
      </c>
      <c r="G76" s="2" t="s">
        <v>80</v>
      </c>
      <c r="H76" s="2" t="s">
        <v>26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127</v>
      </c>
      <c r="D77" s="10" t="s">
        <v>128</v>
      </c>
      <c r="E77" s="10" t="s">
        <v>101</v>
      </c>
      <c r="F77" s="10" t="s">
        <v>25</v>
      </c>
      <c r="G77" s="2" t="s">
        <v>81</v>
      </c>
      <c r="H77" s="2" t="s">
        <v>26</v>
      </c>
      <c r="I77" s="11" t="e">
        <v>#REF!</v>
      </c>
      <c r="J77" s="11" t="e">
        <v>#REF!</v>
      </c>
      <c r="K77" s="12">
        <v>25000</v>
      </c>
      <c r="L77" s="12">
        <v>760</v>
      </c>
      <c r="M77" s="12">
        <v>717.5</v>
      </c>
      <c r="N77" s="12">
        <v>0</v>
      </c>
      <c r="O77" s="12">
        <v>0</v>
      </c>
      <c r="P77" s="12">
        <v>23522.5</v>
      </c>
    </row>
    <row r="78" spans="2:16" x14ac:dyDescent="0.25">
      <c r="B78" s="2">
        <v>45</v>
      </c>
      <c r="C78" s="2" t="s">
        <v>150</v>
      </c>
      <c r="D78" s="10" t="s">
        <v>31</v>
      </c>
      <c r="E78" s="10" t="s">
        <v>100</v>
      </c>
      <c r="F78" s="10" t="s">
        <v>25</v>
      </c>
      <c r="G78" s="2" t="s">
        <v>80</v>
      </c>
      <c r="H78" s="2" t="s">
        <v>26</v>
      </c>
      <c r="I78" s="11" t="e">
        <v>#REF!</v>
      </c>
      <c r="J78" s="11" t="e">
        <v>#REF!</v>
      </c>
      <c r="K78" s="12">
        <v>30000</v>
      </c>
      <c r="L78" s="12">
        <v>912</v>
      </c>
      <c r="M78" s="12">
        <v>861</v>
      </c>
      <c r="N78" s="12">
        <v>0</v>
      </c>
      <c r="O78" s="12">
        <v>0</v>
      </c>
      <c r="P78" s="12">
        <v>28227</v>
      </c>
    </row>
    <row r="79" spans="2:16" x14ac:dyDescent="0.25">
      <c r="B79" s="2">
        <v>46</v>
      </c>
      <c r="C79" s="2" t="s">
        <v>111</v>
      </c>
      <c r="D79" s="10" t="s">
        <v>31</v>
      </c>
      <c r="E79" s="10" t="s">
        <v>100</v>
      </c>
      <c r="F79" s="10" t="s">
        <v>25</v>
      </c>
      <c r="G79" s="2" t="s">
        <v>80</v>
      </c>
      <c r="H79" s="2" t="s">
        <v>26</v>
      </c>
      <c r="I79" s="11" t="e">
        <v>#REF!</v>
      </c>
      <c r="J79" s="11" t="e">
        <v>#REF!</v>
      </c>
      <c r="K79" s="12">
        <v>30000</v>
      </c>
      <c r="L79" s="12">
        <v>912</v>
      </c>
      <c r="M79" s="12">
        <v>861</v>
      </c>
      <c r="N79" s="12">
        <v>0</v>
      </c>
      <c r="O79" s="12">
        <v>0</v>
      </c>
      <c r="P79" s="12">
        <v>28227</v>
      </c>
    </row>
    <row r="80" spans="2:16" x14ac:dyDescent="0.25">
      <c r="B80" s="2">
        <v>47</v>
      </c>
      <c r="C80" s="2" t="s">
        <v>11</v>
      </c>
      <c r="D80" s="10" t="s">
        <v>31</v>
      </c>
      <c r="E80" s="10" t="s">
        <v>100</v>
      </c>
      <c r="F80" s="10" t="s">
        <v>25</v>
      </c>
      <c r="G80" s="2" t="s">
        <v>80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77</v>
      </c>
      <c r="D81" s="10" t="s">
        <v>31</v>
      </c>
      <c r="E81" s="10" t="s">
        <v>100</v>
      </c>
      <c r="F81" s="10" t="s">
        <v>25</v>
      </c>
      <c r="G81" s="2" t="s">
        <v>80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21</v>
      </c>
      <c r="D82" s="10" t="s">
        <v>31</v>
      </c>
      <c r="E82" s="10" t="s">
        <v>100</v>
      </c>
      <c r="F82" s="10" t="s">
        <v>25</v>
      </c>
      <c r="G82" s="2" t="s">
        <v>80</v>
      </c>
      <c r="H82" s="2" t="s">
        <v>26</v>
      </c>
      <c r="I82" s="11" t="e">
        <v>#REF!</v>
      </c>
      <c r="J82" s="11" t="e">
        <v>#REF!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114</v>
      </c>
      <c r="D83" s="10" t="s">
        <v>31</v>
      </c>
      <c r="E83" s="10" t="s">
        <v>100</v>
      </c>
      <c r="F83" s="10" t="s">
        <v>25</v>
      </c>
      <c r="G83" s="2" t="s">
        <v>81</v>
      </c>
      <c r="H83" s="2" t="s">
        <v>26</v>
      </c>
      <c r="I83" s="11" t="e">
        <v>#REF!</v>
      </c>
      <c r="J83" s="11" t="e">
        <v>#REF!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121</v>
      </c>
      <c r="D84" s="10" t="s">
        <v>27</v>
      </c>
      <c r="E84" s="10" t="s">
        <v>100</v>
      </c>
      <c r="F84" s="10" t="s">
        <v>25</v>
      </c>
      <c r="G84" s="2" t="s">
        <v>80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52</v>
      </c>
      <c r="C85" s="2" t="s">
        <v>62</v>
      </c>
      <c r="D85" s="10" t="s">
        <v>27</v>
      </c>
      <c r="E85" s="10" t="s">
        <v>100</v>
      </c>
      <c r="F85" s="10" t="s">
        <v>25</v>
      </c>
      <c r="G85" s="2" t="s">
        <v>80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7117.12</v>
      </c>
      <c r="P85" s="12">
        <v>21109.88</v>
      </c>
    </row>
    <row r="86" spans="2:16" x14ac:dyDescent="0.25">
      <c r="B86" s="2">
        <v>53</v>
      </c>
      <c r="C86" s="2" t="s">
        <v>4</v>
      </c>
      <c r="D86" s="10" t="s">
        <v>27</v>
      </c>
      <c r="E86" s="10" t="s">
        <v>100</v>
      </c>
      <c r="F86" s="10" t="s">
        <v>25</v>
      </c>
      <c r="G86" s="2" t="s">
        <v>81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67</v>
      </c>
      <c r="D87" s="10" t="s">
        <v>27</v>
      </c>
      <c r="E87" s="10" t="s">
        <v>100</v>
      </c>
      <c r="F87" s="10" t="s">
        <v>25</v>
      </c>
      <c r="G87" s="2" t="s">
        <v>80</v>
      </c>
      <c r="H87" s="2" t="s">
        <v>26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55</v>
      </c>
      <c r="C88" s="2" t="s">
        <v>12</v>
      </c>
      <c r="D88" s="10" t="s">
        <v>27</v>
      </c>
      <c r="E88" s="10" t="s">
        <v>100</v>
      </c>
      <c r="F88" s="10" t="s">
        <v>25</v>
      </c>
      <c r="G88" s="2" t="s">
        <v>80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148</v>
      </c>
      <c r="D89" s="10" t="s">
        <v>27</v>
      </c>
      <c r="E89" s="10" t="s">
        <v>100</v>
      </c>
      <c r="F89" s="10" t="s">
        <v>25</v>
      </c>
      <c r="G89" s="2" t="s">
        <v>80</v>
      </c>
      <c r="H89" s="2" t="s">
        <v>26</v>
      </c>
      <c r="I89" s="11" t="e">
        <v>#REF!</v>
      </c>
      <c r="J89" s="11" t="e">
        <v>#REF!</v>
      </c>
      <c r="K89" s="12">
        <v>20000</v>
      </c>
      <c r="L89" s="12">
        <v>608</v>
      </c>
      <c r="M89" s="12">
        <v>574</v>
      </c>
      <c r="N89" s="12">
        <v>0</v>
      </c>
      <c r="O89" s="12">
        <v>0</v>
      </c>
      <c r="P89" s="12">
        <v>18818</v>
      </c>
    </row>
    <row r="90" spans="2:16" x14ac:dyDescent="0.25">
      <c r="B90" s="2">
        <v>57</v>
      </c>
      <c r="C90" s="2" t="s">
        <v>145</v>
      </c>
      <c r="D90" s="10" t="s">
        <v>27</v>
      </c>
      <c r="E90" s="10" t="s">
        <v>100</v>
      </c>
      <c r="F90" s="10" t="s">
        <v>25</v>
      </c>
      <c r="G90" s="2" t="s">
        <v>80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</v>
      </c>
      <c r="D91" s="10" t="s">
        <v>27</v>
      </c>
      <c r="E91" s="10" t="s">
        <v>100</v>
      </c>
      <c r="F91" s="10" t="s">
        <v>25</v>
      </c>
      <c r="G91" s="2" t="s">
        <v>80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124</v>
      </c>
      <c r="D92" s="10" t="s">
        <v>27</v>
      </c>
      <c r="E92" s="10" t="s">
        <v>100</v>
      </c>
      <c r="F92" s="10" t="s">
        <v>25</v>
      </c>
      <c r="G92" s="2" t="s">
        <v>80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76</v>
      </c>
      <c r="D93" s="10" t="s">
        <v>27</v>
      </c>
      <c r="E93" s="10" t="s">
        <v>100</v>
      </c>
      <c r="F93" s="10" t="s">
        <v>25</v>
      </c>
      <c r="G93" s="2" t="s">
        <v>80</v>
      </c>
      <c r="H93" s="2" t="s">
        <v>26</v>
      </c>
      <c r="I93" s="11" t="e">
        <v>#REF!</v>
      </c>
      <c r="J93" s="11" t="e">
        <v>#REF!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126</v>
      </c>
      <c r="D94" s="10" t="s">
        <v>27</v>
      </c>
      <c r="E94" s="10" t="s">
        <v>100</v>
      </c>
      <c r="F94" s="10" t="s">
        <v>25</v>
      </c>
      <c r="G94" s="2" t="s">
        <v>80</v>
      </c>
      <c r="H94" s="2" t="s">
        <v>26</v>
      </c>
      <c r="I94" s="11" t="e">
        <v>#REF!</v>
      </c>
      <c r="J94" s="11" t="e">
        <v>#REF!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68</v>
      </c>
      <c r="D95" s="10" t="s">
        <v>69</v>
      </c>
      <c r="E95" s="10" t="s">
        <v>99</v>
      </c>
      <c r="F95" s="10" t="s">
        <v>25</v>
      </c>
      <c r="G95" s="2" t="s">
        <v>80</v>
      </c>
      <c r="H95" s="2" t="s">
        <v>26</v>
      </c>
      <c r="I95" s="11" t="e">
        <v>#REF!</v>
      </c>
      <c r="J95" s="11" t="e">
        <v>#REF!</v>
      </c>
      <c r="K95" s="12">
        <v>70000</v>
      </c>
      <c r="L95" s="12">
        <v>2128</v>
      </c>
      <c r="M95" s="12">
        <v>2009</v>
      </c>
      <c r="N95" s="12">
        <v>5052.9888749999991</v>
      </c>
      <c r="O95" s="12">
        <v>1577.45</v>
      </c>
      <c r="P95" s="12">
        <v>59232.561125</v>
      </c>
    </row>
    <row r="96" spans="2:16" x14ac:dyDescent="0.25">
      <c r="B96" s="2">
        <v>63</v>
      </c>
      <c r="C96" s="2" t="s">
        <v>2</v>
      </c>
      <c r="D96" s="10" t="s">
        <v>49</v>
      </c>
      <c r="E96" s="10" t="s">
        <v>99</v>
      </c>
      <c r="F96" s="10" t="s">
        <v>25</v>
      </c>
      <c r="G96" s="2" t="s">
        <v>80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149</v>
      </c>
      <c r="D97" s="10" t="s">
        <v>49</v>
      </c>
      <c r="E97" s="10" t="s">
        <v>99</v>
      </c>
      <c r="F97" s="10" t="s">
        <v>25</v>
      </c>
      <c r="G97" s="2" t="s">
        <v>80</v>
      </c>
      <c r="H97" s="2" t="s">
        <v>26</v>
      </c>
      <c r="I97" s="11" t="e">
        <v>#REF!</v>
      </c>
      <c r="J97" s="11" t="e">
        <v>#REF!</v>
      </c>
      <c r="K97" s="12">
        <v>30000</v>
      </c>
      <c r="L97" s="12">
        <v>912</v>
      </c>
      <c r="M97" s="12">
        <v>861</v>
      </c>
      <c r="N97" s="12">
        <v>0</v>
      </c>
      <c r="O97" s="12">
        <v>0</v>
      </c>
      <c r="P97" s="12">
        <v>28227</v>
      </c>
    </row>
    <row r="98" spans="2:16" x14ac:dyDescent="0.25">
      <c r="B98" s="2">
        <v>65</v>
      </c>
      <c r="C98" s="2" t="s">
        <v>102</v>
      </c>
      <c r="D98" s="10" t="s">
        <v>103</v>
      </c>
      <c r="E98" s="10" t="s">
        <v>91</v>
      </c>
      <c r="F98" s="10" t="s">
        <v>25</v>
      </c>
      <c r="G98" s="2" t="s">
        <v>81</v>
      </c>
      <c r="H98" s="2" t="s">
        <v>26</v>
      </c>
      <c r="I98" s="11" t="e">
        <v>#REF!</v>
      </c>
      <c r="J98" s="11" t="e">
        <v>#REF!</v>
      </c>
      <c r="K98" s="12">
        <v>125000</v>
      </c>
      <c r="L98" s="12">
        <v>3800</v>
      </c>
      <c r="M98" s="12">
        <v>3587.5</v>
      </c>
      <c r="N98" s="12">
        <v>17985.991166666667</v>
      </c>
      <c r="O98" s="12">
        <v>0</v>
      </c>
      <c r="P98" s="12">
        <v>99626.508833333326</v>
      </c>
    </row>
    <row r="99" spans="2:16" x14ac:dyDescent="0.25">
      <c r="B99" s="2">
        <v>66</v>
      </c>
      <c r="C99" s="2" t="s">
        <v>117</v>
      </c>
      <c r="D99" s="10" t="s">
        <v>36</v>
      </c>
      <c r="E99" s="10" t="s">
        <v>91</v>
      </c>
      <c r="F99" s="10" t="s">
        <v>25</v>
      </c>
      <c r="G99" s="2" t="s">
        <v>81</v>
      </c>
      <c r="H99" s="2" t="s">
        <v>26</v>
      </c>
      <c r="I99" s="11" t="e">
        <v>#REF!</v>
      </c>
      <c r="J99" s="11" t="e">
        <v>#REF!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118</v>
      </c>
      <c r="D100" s="10" t="s">
        <v>36</v>
      </c>
      <c r="E100" s="10" t="s">
        <v>91</v>
      </c>
      <c r="F100" s="10" t="s">
        <v>25</v>
      </c>
      <c r="G100" s="2" t="s">
        <v>80</v>
      </c>
      <c r="H100" s="2" t="s">
        <v>26</v>
      </c>
      <c r="I100" s="11" t="e">
        <v>#REF!</v>
      </c>
      <c r="J100" s="11" t="e">
        <v>#REF!</v>
      </c>
      <c r="K100" s="12">
        <v>35000</v>
      </c>
      <c r="L100" s="12">
        <v>1064</v>
      </c>
      <c r="M100" s="12">
        <v>1004.5</v>
      </c>
      <c r="N100" s="12">
        <v>0</v>
      </c>
      <c r="O100" s="12">
        <v>3000</v>
      </c>
      <c r="P100" s="12">
        <v>29931.5</v>
      </c>
    </row>
    <row r="101" spans="2:16" x14ac:dyDescent="0.25">
      <c r="B101" s="2">
        <v>68</v>
      </c>
      <c r="C101" s="2" t="s">
        <v>1</v>
      </c>
      <c r="D101" s="10" t="s">
        <v>34</v>
      </c>
      <c r="E101" s="10" t="s">
        <v>93</v>
      </c>
      <c r="F101" s="10" t="s">
        <v>25</v>
      </c>
      <c r="G101" s="2" t="s">
        <v>80</v>
      </c>
      <c r="H101" s="2" t="s">
        <v>26</v>
      </c>
      <c r="I101" s="11" t="e">
        <v>#REF!</v>
      </c>
      <c r="J101" s="11" t="e">
        <v>#REF!</v>
      </c>
      <c r="K101" s="12">
        <v>40000</v>
      </c>
      <c r="L101" s="12">
        <v>1216</v>
      </c>
      <c r="M101" s="12">
        <v>1148</v>
      </c>
      <c r="N101" s="12">
        <v>442.64987500000024</v>
      </c>
      <c r="O101" s="12">
        <v>100</v>
      </c>
      <c r="P101" s="12">
        <v>37093.350124999997</v>
      </c>
    </row>
    <row r="102" spans="2:16" x14ac:dyDescent="0.25">
      <c r="B102" s="2">
        <v>69</v>
      </c>
      <c r="C102" s="2" t="s">
        <v>120</v>
      </c>
      <c r="D102" s="10" t="s">
        <v>34</v>
      </c>
      <c r="E102" s="10" t="s">
        <v>93</v>
      </c>
      <c r="F102" s="10" t="s">
        <v>25</v>
      </c>
      <c r="G102" s="2" t="s">
        <v>80</v>
      </c>
      <c r="H102" s="2" t="s">
        <v>26</v>
      </c>
      <c r="I102" s="11" t="e">
        <v>#REF!</v>
      </c>
      <c r="J102" s="11" t="e">
        <v>#REF!</v>
      </c>
      <c r="K102" s="12">
        <v>30000</v>
      </c>
      <c r="L102" s="12">
        <v>912</v>
      </c>
      <c r="M102" s="12">
        <v>861</v>
      </c>
      <c r="N102" s="12">
        <v>0</v>
      </c>
      <c r="O102" s="12">
        <v>100</v>
      </c>
      <c r="P102" s="12">
        <v>28127</v>
      </c>
    </row>
    <row r="103" spans="2:16" x14ac:dyDescent="0.25">
      <c r="B103" s="2">
        <v>70</v>
      </c>
      <c r="C103" s="2" t="s">
        <v>3</v>
      </c>
      <c r="D103" s="10" t="s">
        <v>61</v>
      </c>
      <c r="E103" s="10" t="s">
        <v>93</v>
      </c>
      <c r="F103" s="10" t="s">
        <v>25</v>
      </c>
      <c r="G103" s="2" t="s">
        <v>80</v>
      </c>
      <c r="H103" s="2" t="s">
        <v>26</v>
      </c>
      <c r="I103" s="11" t="e">
        <v>#REF!</v>
      </c>
      <c r="J103" s="11" t="e">
        <v>#REF!</v>
      </c>
      <c r="K103" s="12">
        <v>145000</v>
      </c>
      <c r="L103" s="12">
        <v>4408</v>
      </c>
      <c r="M103" s="12">
        <v>4161.5</v>
      </c>
      <c r="N103" s="12">
        <v>22690.491166666667</v>
      </c>
      <c r="O103" s="12">
        <v>10000</v>
      </c>
      <c r="P103" s="12">
        <v>103740.00883333333</v>
      </c>
    </row>
    <row r="104" spans="2:16" x14ac:dyDescent="0.25">
      <c r="B104" s="2">
        <v>71</v>
      </c>
      <c r="C104" s="2" t="s">
        <v>22</v>
      </c>
      <c r="D104" s="10" t="s">
        <v>42</v>
      </c>
      <c r="E104" s="10" t="s">
        <v>93</v>
      </c>
      <c r="F104" s="10" t="s">
        <v>25</v>
      </c>
      <c r="G104" s="2" t="s">
        <v>81</v>
      </c>
      <c r="H104" s="2" t="s">
        <v>26</v>
      </c>
      <c r="I104" s="11" t="e">
        <v>#REF!</v>
      </c>
      <c r="J104" s="11" t="e">
        <v>#REF!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72</v>
      </c>
      <c r="C105" s="2" t="s">
        <v>137</v>
      </c>
      <c r="D105" s="10" t="s">
        <v>138</v>
      </c>
      <c r="E105" s="10" t="s">
        <v>95</v>
      </c>
      <c r="F105" s="10" t="s">
        <v>25</v>
      </c>
      <c r="G105" s="2" t="s">
        <v>81</v>
      </c>
      <c r="H105" s="2" t="s">
        <v>26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16000</v>
      </c>
      <c r="P105" s="12">
        <v>21193.350125000001</v>
      </c>
    </row>
    <row r="106" spans="2:16" x14ac:dyDescent="0.25">
      <c r="B106" s="2">
        <v>73</v>
      </c>
      <c r="C106" s="2" t="s">
        <v>129</v>
      </c>
      <c r="D106" s="10" t="s">
        <v>130</v>
      </c>
      <c r="E106" s="10" t="s">
        <v>94</v>
      </c>
      <c r="F106" s="10" t="s">
        <v>25</v>
      </c>
      <c r="G106" s="2" t="s">
        <v>81</v>
      </c>
      <c r="H106" s="2" t="s">
        <v>26</v>
      </c>
      <c r="I106" s="11" t="e">
        <v>#REF!</v>
      </c>
      <c r="J106" s="11" t="e">
        <v>#REF!</v>
      </c>
      <c r="K106" s="12">
        <v>100000</v>
      </c>
      <c r="L106" s="12">
        <v>3040</v>
      </c>
      <c r="M106" s="12">
        <v>2870</v>
      </c>
      <c r="N106" s="12">
        <v>11711.003666666666</v>
      </c>
      <c r="O106" s="12">
        <v>1577.45</v>
      </c>
      <c r="P106" s="12">
        <v>80801.546333333332</v>
      </c>
    </row>
    <row r="107" spans="2:16" x14ac:dyDescent="0.25">
      <c r="B107" s="2">
        <v>74</v>
      </c>
      <c r="C107" s="2" t="s">
        <v>119</v>
      </c>
      <c r="D107" s="10" t="s">
        <v>44</v>
      </c>
      <c r="E107" s="10" t="s">
        <v>94</v>
      </c>
      <c r="F107" s="10" t="s">
        <v>25</v>
      </c>
      <c r="G107" s="2" t="s">
        <v>81</v>
      </c>
      <c r="H107" s="2" t="s">
        <v>26</v>
      </c>
      <c r="I107" s="11" t="e">
        <v>#REF!</v>
      </c>
      <c r="J107" s="11" t="e">
        <v>#REF!</v>
      </c>
      <c r="K107" s="12">
        <v>20000</v>
      </c>
      <c r="L107" s="12">
        <v>608</v>
      </c>
      <c r="M107" s="12">
        <v>574</v>
      </c>
      <c r="N107" s="12">
        <v>0</v>
      </c>
      <c r="O107" s="12">
        <v>0</v>
      </c>
      <c r="P107" s="12">
        <v>18818</v>
      </c>
    </row>
    <row r="108" spans="2:16" x14ac:dyDescent="0.25">
      <c r="B108" s="2">
        <v>75</v>
      </c>
      <c r="C108" s="2" t="s">
        <v>71</v>
      </c>
      <c r="D108" s="10" t="s">
        <v>44</v>
      </c>
      <c r="E108" s="10" t="s">
        <v>94</v>
      </c>
      <c r="F108" s="10" t="s">
        <v>25</v>
      </c>
      <c r="G108" s="2" t="s">
        <v>81</v>
      </c>
      <c r="H108" s="2" t="s">
        <v>26</v>
      </c>
      <c r="I108" s="11" t="e">
        <v>#REF!</v>
      </c>
      <c r="J108" s="11" t="e">
        <v>#REF!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18</v>
      </c>
      <c r="D109" s="10" t="s">
        <v>44</v>
      </c>
      <c r="E109" s="10" t="s">
        <v>94</v>
      </c>
      <c r="F109" s="10" t="s">
        <v>25</v>
      </c>
      <c r="G109" s="2" t="s">
        <v>80</v>
      </c>
      <c r="H109" s="2" t="s">
        <v>26</v>
      </c>
      <c r="I109" s="11" t="e">
        <v>#REF!</v>
      </c>
      <c r="J109" s="11" t="e">
        <v>#REF!</v>
      </c>
      <c r="K109" s="12">
        <v>25000</v>
      </c>
      <c r="L109" s="12">
        <v>760</v>
      </c>
      <c r="M109" s="12">
        <v>717.5</v>
      </c>
      <c r="N109" s="12">
        <v>0</v>
      </c>
      <c r="O109" s="12">
        <v>0</v>
      </c>
      <c r="P109" s="12">
        <v>23522.5</v>
      </c>
    </row>
    <row r="110" spans="2:16" x14ac:dyDescent="0.25">
      <c r="B110" s="2">
        <v>77</v>
      </c>
      <c r="C110" s="2" t="s">
        <v>144</v>
      </c>
      <c r="D110" s="10" t="s">
        <v>37</v>
      </c>
      <c r="E110" s="10" t="s">
        <v>92</v>
      </c>
      <c r="F110" s="10" t="s">
        <v>25</v>
      </c>
      <c r="G110" s="2" t="s">
        <v>80</v>
      </c>
      <c r="H110" s="2" t="s">
        <v>26</v>
      </c>
      <c r="I110" s="11" t="e">
        <v>#REF!</v>
      </c>
      <c r="J110" s="11" t="e">
        <v>#REF!</v>
      </c>
      <c r="K110" s="12">
        <v>35000</v>
      </c>
      <c r="L110" s="12">
        <v>1064</v>
      </c>
      <c r="M110" s="12">
        <v>1004.5</v>
      </c>
      <c r="N110" s="12">
        <v>0</v>
      </c>
      <c r="O110" s="12">
        <v>0</v>
      </c>
      <c r="P110" s="12">
        <v>32931.5</v>
      </c>
    </row>
    <row r="111" spans="2:16" x14ac:dyDescent="0.25">
      <c r="B111" s="2">
        <v>78</v>
      </c>
      <c r="C111" s="2" t="s">
        <v>135</v>
      </c>
      <c r="D111" s="10" t="s">
        <v>29</v>
      </c>
      <c r="E111" s="10" t="s">
        <v>98</v>
      </c>
      <c r="F111" s="10" t="s">
        <v>25</v>
      </c>
      <c r="G111" s="2" t="s">
        <v>81</v>
      </c>
      <c r="H111" s="2" t="s">
        <v>26</v>
      </c>
      <c r="I111" s="11" t="e">
        <v>#REF!</v>
      </c>
      <c r="J111" s="11" t="e">
        <v>#REF!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2">
        <v>79</v>
      </c>
      <c r="C112" s="2" t="s">
        <v>65</v>
      </c>
      <c r="D112" s="10" t="s">
        <v>66</v>
      </c>
      <c r="E112" s="10" t="s">
        <v>98</v>
      </c>
      <c r="F112" s="10" t="s">
        <v>25</v>
      </c>
      <c r="G112" s="2" t="s">
        <v>81</v>
      </c>
      <c r="H112" s="2" t="s">
        <v>26</v>
      </c>
      <c r="I112" s="11" t="e">
        <v>#REF!</v>
      </c>
      <c r="J112" s="11" t="e">
        <v>#REF!</v>
      </c>
      <c r="K112" s="12">
        <v>40000</v>
      </c>
      <c r="L112" s="12">
        <v>1216</v>
      </c>
      <c r="M112" s="12">
        <v>1148</v>
      </c>
      <c r="N112" s="12">
        <v>442.64987500000024</v>
      </c>
      <c r="O112" s="12">
        <v>0</v>
      </c>
      <c r="P112" s="12">
        <v>37193.350124999997</v>
      </c>
    </row>
    <row r="113" spans="2:16" x14ac:dyDescent="0.25">
      <c r="B113" s="2">
        <v>80</v>
      </c>
      <c r="C113" s="2" t="s">
        <v>152</v>
      </c>
      <c r="D113" s="10" t="s">
        <v>153</v>
      </c>
      <c r="E113" s="10" t="s">
        <v>97</v>
      </c>
      <c r="F113" s="10" t="s">
        <v>25</v>
      </c>
      <c r="G113" s="2" t="s">
        <v>80</v>
      </c>
      <c r="H113" s="2" t="s">
        <v>26</v>
      </c>
      <c r="I113" s="11" t="e">
        <v>#REF!</v>
      </c>
      <c r="J113" s="11" t="e">
        <v>#REF!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9"/>
      <c r="C114" s="8"/>
      <c r="D114" s="8"/>
      <c r="E114" s="8"/>
      <c r="F114" s="8"/>
      <c r="G114" s="8"/>
      <c r="H114" s="8"/>
      <c r="I114" s="22"/>
      <c r="J114" s="22"/>
      <c r="K114" s="1">
        <f>SUM(K73:K113)</f>
        <v>1745000</v>
      </c>
      <c r="L114" s="1">
        <f t="shared" ref="L114:P114" si="13">SUM(L73:L113)</f>
        <v>53048</v>
      </c>
      <c r="M114" s="1">
        <f t="shared" si="13"/>
        <v>50081.5</v>
      </c>
      <c r="N114" s="1">
        <f t="shared" si="13"/>
        <v>75831.693583333341</v>
      </c>
      <c r="O114" s="1">
        <f t="shared" si="13"/>
        <v>41049.47</v>
      </c>
      <c r="P114" s="1">
        <f t="shared" si="13"/>
        <v>1524989.3364166664</v>
      </c>
    </row>
    <row r="115" spans="2:16" x14ac:dyDescent="0.25">
      <c r="B115" s="23"/>
      <c r="C115" s="24"/>
      <c r="D115" s="24"/>
      <c r="E115" s="24"/>
      <c r="F115" s="24"/>
      <c r="G115" s="24"/>
      <c r="H115" s="24"/>
      <c r="I115" s="25"/>
      <c r="J115" s="25"/>
      <c r="K115" s="26"/>
      <c r="L115" s="26"/>
      <c r="M115" s="26"/>
      <c r="N115" s="26"/>
      <c r="O115" s="26"/>
      <c r="P115" s="27"/>
    </row>
    <row r="116" spans="2:16" x14ac:dyDescent="0.25">
      <c r="B116" s="2">
        <v>81</v>
      </c>
      <c r="C116" s="2" t="s">
        <v>24</v>
      </c>
      <c r="D116" s="10" t="s">
        <v>31</v>
      </c>
      <c r="E116" s="10" t="s">
        <v>100</v>
      </c>
      <c r="F116" s="10" t="s">
        <v>48</v>
      </c>
      <c r="G116" s="2" t="s">
        <v>80</v>
      </c>
      <c r="H116" s="2" t="s">
        <v>26</v>
      </c>
      <c r="I116" s="11" t="e">
        <v>#REF!</v>
      </c>
      <c r="J116" s="11" t="e">
        <v>#REF!</v>
      </c>
      <c r="K116" s="12">
        <v>25000</v>
      </c>
      <c r="L116" s="12">
        <v>760</v>
      </c>
      <c r="M116" s="12">
        <v>717.5</v>
      </c>
      <c r="N116" s="12">
        <v>0</v>
      </c>
      <c r="O116" s="12">
        <v>0</v>
      </c>
      <c r="P116" s="12">
        <v>23522.5</v>
      </c>
    </row>
    <row r="117" spans="2:16" x14ac:dyDescent="0.25">
      <c r="B117" s="16">
        <v>82</v>
      </c>
      <c r="C117" s="16" t="s">
        <v>13</v>
      </c>
      <c r="D117" s="17" t="s">
        <v>54</v>
      </c>
      <c r="E117" s="17" t="s">
        <v>96</v>
      </c>
      <c r="F117" s="17" t="s">
        <v>48</v>
      </c>
      <c r="G117" s="16" t="s">
        <v>81</v>
      </c>
      <c r="H117" s="16" t="s">
        <v>26</v>
      </c>
      <c r="I117" s="11" t="e">
        <v>#REF!</v>
      </c>
      <c r="J117" s="11" t="e">
        <v>#REF!</v>
      </c>
      <c r="K117" s="12">
        <v>70000</v>
      </c>
      <c r="L117" s="12">
        <v>2128</v>
      </c>
      <c r="M117" s="12">
        <v>2009</v>
      </c>
      <c r="N117" s="12">
        <v>5368.4788749999989</v>
      </c>
      <c r="O117" s="12">
        <v>0</v>
      </c>
      <c r="P117" s="12">
        <v>60494.521124999999</v>
      </c>
    </row>
    <row r="118" spans="2:16" x14ac:dyDescent="0.25">
      <c r="B118" s="9"/>
      <c r="C118" s="8"/>
      <c r="D118" s="8"/>
      <c r="E118" s="8"/>
      <c r="F118" s="8"/>
      <c r="G118" s="8"/>
      <c r="H118" s="28"/>
      <c r="I118" s="22"/>
      <c r="J118" s="22"/>
      <c r="K118" s="1">
        <f>SUM(K116:K117)</f>
        <v>95000</v>
      </c>
      <c r="L118" s="1">
        <f t="shared" ref="L118:P118" si="14">SUM(L116:L117)</f>
        <v>2888</v>
      </c>
      <c r="M118" s="1">
        <f t="shared" si="14"/>
        <v>2726.5</v>
      </c>
      <c r="N118" s="1">
        <f t="shared" si="14"/>
        <v>5368.4788749999989</v>
      </c>
      <c r="O118" s="1">
        <f t="shared" si="14"/>
        <v>0</v>
      </c>
      <c r="P118" s="1">
        <f t="shared" si="14"/>
        <v>84017.021124999999</v>
      </c>
    </row>
    <row r="119" spans="2:16" x14ac:dyDescent="0.25">
      <c r="B119" s="6"/>
      <c r="C119" s="21"/>
      <c r="D119" s="21"/>
      <c r="E119" s="21"/>
      <c r="F119" s="21"/>
      <c r="G119" s="21"/>
      <c r="H119" s="21"/>
      <c r="I119" s="25"/>
      <c r="J119" s="25"/>
      <c r="K119" s="26"/>
      <c r="L119" s="26"/>
      <c r="M119" s="26"/>
      <c r="N119" s="26"/>
      <c r="O119" s="26"/>
      <c r="P119" s="27"/>
    </row>
    <row r="120" spans="2:16" x14ac:dyDescent="0.25">
      <c r="B120" s="23"/>
      <c r="C120" s="24"/>
      <c r="D120" s="24"/>
      <c r="E120" s="24"/>
      <c r="F120" s="24"/>
      <c r="G120" s="24"/>
      <c r="H120" s="29" t="s">
        <v>155</v>
      </c>
      <c r="K120" s="1">
        <f>K118+K114+K71+K66+K61+K58+K54+K49+K44+K38+K32+K28+K24+K19+K13</f>
        <v>3520000</v>
      </c>
      <c r="L120" s="1">
        <f t="shared" ref="L120:P120" si="15">L118+L114+L71+L66+L61+L58+L54+L49+L44+L38+L32+L28+L24+L19+L13</f>
        <v>107008</v>
      </c>
      <c r="M120" s="1">
        <f t="shared" si="15"/>
        <v>101024</v>
      </c>
      <c r="N120" s="1">
        <f t="shared" si="15"/>
        <v>151663.16212499997</v>
      </c>
      <c r="O120" s="1">
        <f t="shared" si="15"/>
        <v>66140.479999999996</v>
      </c>
      <c r="P120" s="1">
        <f t="shared" si="15"/>
        <v>3094164.3578750002</v>
      </c>
    </row>
  </sheetData>
  <sortState xmlns:xlrd2="http://schemas.microsoft.com/office/spreadsheetml/2017/richdata2" ref="C8:P117">
    <sortCondition ref="F8:F117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2023-09-20T11:50:17Z</cp:lastPrinted>
  <dcterms:created xsi:type="dcterms:W3CDTF">2011-03-25T19:47:41Z</dcterms:created>
  <dcterms:modified xsi:type="dcterms:W3CDTF">2023-09-20T11:50:21Z</dcterms:modified>
</cp:coreProperties>
</file>