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3\"/>
    </mc:Choice>
  </mc:AlternateContent>
  <xr:revisionPtr revIDLastSave="0" documentId="13_ncr:1_{4C25465D-02A4-4A6B-BAB2-315B78AE97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" l="1"/>
  <c r="C17" i="7"/>
  <c r="C19" i="7"/>
  <c r="C27" i="7" s="1"/>
  <c r="C25" i="7"/>
  <c r="E19" i="7"/>
  <c r="E27" i="7" s="1"/>
  <c r="C34" i="7"/>
  <c r="C40" i="7" s="1"/>
  <c r="E38" i="7"/>
  <c r="C38" i="7"/>
  <c r="E48" i="7"/>
  <c r="E34" i="7"/>
  <c r="E40" i="7" s="1"/>
  <c r="C48" i="7"/>
  <c r="C49" i="7"/>
  <c r="E25" i="7"/>
  <c r="C50" i="7" l="1"/>
  <c r="E49" i="7"/>
  <c r="E50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<sst xmlns="http://schemas.openxmlformats.org/spreadsheetml/2006/main" count="38" uniqueCount="38">
  <si>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</si>
  <si>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</si>
  <si>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</si>
  <si>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</si>
  <si>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</si>
  <si>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</si>
  <si>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</si>
  <si>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</si>
  <si>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</si>
  <si>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</si>
  <si>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</si>
  <si>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</si>
  <si>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</si>
  <si>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</si>
  <si>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</si>
  <si>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</si>
  <si>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</si>
  <si>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</si>
  <si>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</si>
  <si>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</si>
  <si>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</si>
  <si>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</si>
  <si>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</si>
  <si>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</si>
  <si>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</si>
  <si>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</si>
  <si>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</si>
  <si>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</si>
  <si>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</si>
  <si>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</si>
  <si>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</si>
  <si>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</si>
  <si>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</si>
  <si>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</si>
  <si>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</si>
  <si>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</si>
  <si>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</si>
  <si>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AGOSTO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</si>
</sst>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38" name="Imagen 1">
          <a:extLst>
            <a:ext uri="{FF2B5EF4-FFF2-40B4-BE49-F238E27FC236}">
              <a16:creationId xmlns:a16="http://schemas.microsoft.com/office/drawing/2014/main" id="{3DFF030E-796F-DDDF-9F7C-FE7C8A660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12" zoomScale="60" zoomScaleNormal="60" zoomScaleSheetLayoutView="59" workbookViewId="0">
      <selection activeCell="A53" sqref="A53:E53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2023</v>
      </c>
      <c r="D15" s="42"/>
      <c r="E15" s="29">
        <v>2022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400000+68850326.59+1211924.28+16779.97+457523381.24</f>
        <v>528002412.08000004</v>
      </c>
      <c r="D16" s="31"/>
      <c r="E16" s="35">
        <v>357980328.39999998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f>190586.78+813893.54+565407.53</f>
        <v>1569887.85</v>
      </c>
      <c r="D17" s="59"/>
      <c r="E17" s="60">
        <v>2152487.4300000002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2987334.7</v>
      </c>
      <c r="D18" s="61"/>
      <c r="E18" s="64">
        <v>1456298.18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532559634.63000005</v>
      </c>
      <c r="D19" s="32"/>
      <c r="E19" s="36">
        <f>SUM(E16:E18)</f>
        <v>361589114.00999999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12492568.48</v>
      </c>
      <c r="D22" s="44"/>
      <c r="E22" s="38">
        <v>11109837.359999999</v>
      </c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v>137750</v>
      </c>
      <c r="D23" s="62"/>
      <c r="E23" s="64">
        <v>1137706.8799999999</v>
      </c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12630318.48</v>
      </c>
      <c r="D25" s="45"/>
      <c r="E25" s="66">
        <f>ROUND(SUBTOTAL(9, E20:E24), 5)</f>
        <v>12247544.24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545189953.11000001</v>
      </c>
      <c r="D27" s="45"/>
      <c r="E27" s="68">
        <f>E19+E25</f>
        <v>373836658.25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2680.54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3615164.88</v>
      </c>
      <c r="D33" s="59"/>
      <c r="E33" s="48">
        <v>2162666.3199999998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3619882.17</v>
      </c>
      <c r="D34" s="45"/>
      <c r="E34" s="70">
        <f>SUM(E32:E33)</f>
        <v>2165346.86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3619882.17</v>
      </c>
      <c r="D40" s="57"/>
      <c r="E40" s="58">
        <f>+E34+E38</f>
        <v>2165346.86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435757847.52999997</v>
      </c>
      <c r="D44" s="33"/>
      <c r="E44" s="40">
        <v>260720294.69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-422534.84</v>
      </c>
      <c r="D45" s="33"/>
      <c r="E45" s="40">
        <v>-6460712.9100000001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106234758.25</v>
      </c>
      <c r="D46" s="71"/>
      <c r="E46" s="48">
        <v>117411729.61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541570070.94000006</v>
      </c>
      <c r="D48" s="72"/>
      <c r="E48" s="66">
        <f>+E44+E45+E46</f>
        <v>371671311.38999999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545189953.11000001</v>
      </c>
      <c r="D49" s="45"/>
      <c r="E49" s="41">
        <f>E34+E48</f>
        <v>373836658.25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2023-09-06T17:29:22Z</cp:lastPrinted>
  <dcterms:created xsi:type="dcterms:W3CDTF">2013-01-30T15:16:21Z</dcterms:created>
  <dcterms:modified xsi:type="dcterms:W3CDTF">2023-09-20T12:58:23Z</dcterms:modified>
</cp:coreProperties>
</file>