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yo 2023\"/>
    </mc:Choice>
  </mc:AlternateContent>
  <xr:revisionPtr revIDLastSave="0" documentId="13_ncr:1_{A61CC4DD-DDF3-48A6-A602-45191E60A62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7" l="1"/>
  <c r="C16" i="7"/>
  <c r="C19" i="7" s="1"/>
  <c r="C27" i="7" s="1"/>
  <c r="C25" i="7"/>
  <c r="E19" i="7"/>
  <c r="C34" i="7"/>
  <c r="E38" i="7"/>
  <c r="C38" i="7"/>
  <c r="E48" i="7"/>
  <c r="E34" i="7"/>
  <c r="C48" i="7"/>
  <c r="C49" i="7" s="1"/>
  <c r="E25" i="7"/>
  <c r="E27" i="7" s="1"/>
  <c r="E49" i="7"/>
  <c r="E50" i="7" s="1"/>
  <c r="E40" i="7"/>
  <c r="C40" i="7"/>
  <c r="C50" i="7" l="1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<sst xmlns="http://schemas.openxmlformats.org/spreadsheetml/2006/main" count="38" uniqueCount="38">
  <si>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</si>
  <si>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</si>
  <si>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</si>
  <si>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</si>
  <si>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</si>
  <si>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</si>
  <si>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</si>
  <si>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</si>
  <si>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</si>
  <si>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</si>
  <si>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</si>
  <si>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</si>
  <si>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</si>
  <si>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</si>
  <si>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</si>
  <si>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</si>
  <si>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</si>
  <si>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</si>
  <si>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</si>
  <si>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</si>
  <si>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</si>
  <si>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</si>
  <si>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</si>
  <si>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</si>
  <si>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</si>
  <si>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</si>
  <si>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</si>
  <si>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</si>
  <si>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</si>
  <si>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</si>
  <si>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</si>
  <si>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</si>
  <si>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</si>
  <si>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</si>
  <si>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</si>
  <si>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</si>
  <si>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</si>
  <si>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MAYO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</si>
</sst>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29" name="Imagen 1">
          <a:extLst>
            <a:ext uri="{FF2B5EF4-FFF2-40B4-BE49-F238E27FC236}">
              <a16:creationId xmlns:a16="http://schemas.microsoft.com/office/drawing/2014/main" id="{4E68CC89-90A1-B8FF-C292-6DCE08309E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8" zoomScale="60" zoomScaleNormal="60" zoomScaleSheetLayoutView="59" workbookViewId="0">
      <selection activeCell="C50" sqref="C50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2023</v>
      </c>
      <c r="D15" s="42"/>
      <c r="E15" s="29">
        <v>2022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400000+73843756.75+1211924.28+406991639.56+17954.97</f>
        <v>482465275.56000006</v>
      </c>
      <c r="D16" s="31"/>
      <c r="E16" s="35">
        <v>292601629.36000001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f>272266.82+57101.51+813893.54+985623.19</f>
        <v>2128885.06</v>
      </c>
      <c r="D17" s="59"/>
      <c r="E17" s="60">
        <v>2766346.53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0</v>
      </c>
      <c r="D18" s="61"/>
      <c r="E18" s="64">
        <v>1456298.18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484594160.62000006</v>
      </c>
      <c r="D19" s="32"/>
      <c r="E19" s="36">
        <f>SUM(E16:E18)</f>
        <v>296824274.06999999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12692822.699999999</v>
      </c>
      <c r="D22" s="44"/>
      <c r="E22" s="38">
        <v>10704303.689999999</v>
      </c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v>0</v>
      </c>
      <c r="D23" s="62"/>
      <c r="E23" s="64">
        <v>2026407.32</v>
      </c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12692822.699999999</v>
      </c>
      <c r="D25" s="45"/>
      <c r="E25" s="66">
        <f>ROUND(SUBTOTAL(9, E20:E24), 5)</f>
        <v>12730711.01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497286983.32000005</v>
      </c>
      <c r="D27" s="45"/>
      <c r="E27" s="68">
        <f>E19+E25</f>
        <v>309554985.07999998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2680.54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9108048.3499999996</v>
      </c>
      <c r="D33" s="59"/>
      <c r="E33" s="48">
        <v>12228453.460000001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9112765.6399999987</v>
      </c>
      <c r="D34" s="45"/>
      <c r="E34" s="70">
        <f>SUM(E32:E33)</f>
        <v>12231134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9112765.6399999987</v>
      </c>
      <c r="D40" s="57"/>
      <c r="E40" s="58">
        <f>+E34+E38</f>
        <v>12231134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435757847.52999997</v>
      </c>
      <c r="D44" s="33"/>
      <c r="E44" s="40">
        <v>260720294.69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-4550401.4400000004</v>
      </c>
      <c r="D45" s="33"/>
      <c r="E45" s="40">
        <v>-6458362.9100000001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56966771.590000004</v>
      </c>
      <c r="D46" s="71"/>
      <c r="E46" s="48">
        <v>43061919.299999997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488174217.67999995</v>
      </c>
      <c r="D48" s="72"/>
      <c r="E48" s="66">
        <f>+E44+E45+E46</f>
        <v>297323851.07999998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497286983.31999993</v>
      </c>
      <c r="D49" s="45"/>
      <c r="E49" s="41">
        <f>E34+E48</f>
        <v>309554985.07999998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2023-06-21T12:35:49Z</cp:lastPrinted>
  <dcterms:created xsi:type="dcterms:W3CDTF">2013-01-30T15:16:21Z</dcterms:created>
  <dcterms:modified xsi:type="dcterms:W3CDTF">2023-06-21T12:35:53Z</dcterms:modified>
</cp:coreProperties>
</file>