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8_{D1839AE8-6683-408C-B0C0-717A34A68102}" xr6:coauthVersionLast="47" xr6:coauthVersionMax="47" xr10:uidLastSave="{00000000-0000-0000-0000-000000000000}"/>
  <bookViews>
    <workbookView xWindow="-120" yWindow="-120" windowWidth="29040" windowHeight="15720" tabRatio="917" xr2:uid="{00000000-000D-0000-FFFF-FFFF00000000}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6" l="1"/>
  <c r="F11" i="6" l="1"/>
  <c r="D18" i="6" l="1"/>
  <c r="F18" i="6" l="1"/>
  <c r="D20" i="6" l="1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<sst xmlns="http://schemas.openxmlformats.org/spreadsheetml/2006/main" count="29" uniqueCount="29">
  <si>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</si>
  <si>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</si>
  <si>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</si>
  <si>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</si>
  <si>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</si>
  <si>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</si>
  <si>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</si>
  <si>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</si>
  <si>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</si>
  <si>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</si>
  <si>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</si>
  <si>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</si>
  <si>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</si>
  <si>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</si>
  <si>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</si>
  <si>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</si>
  <si>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</si>
  <si>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</si>
  <si>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</si>
  <si>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</si>
  <si>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</si>
  <si>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</si>
  <si>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</si>
  <si>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</si>
  <si>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</si>
  <si>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</si>
  <si>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Transferencia Corrientes (nota 12)</t>
  </si>
  <si>
    <t>INGRESOS TESORERIA GOBIERNO CENTRAL</t>
  </si>
  <si>
    <t>Del ejercicio terminado al 31 de diciembre del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</si>
</sst>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="90" zoomScaleNormal="100" zoomScaleSheetLayoutView="90" workbookViewId="0">
      <selection activeCell="D19" sqref="D19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28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6"/>
      <c r="B5" s="26"/>
      <c r="C5" s="26"/>
      <c r="D5" s="26"/>
      <c r="E5" s="26"/>
      <c r="F5" s="26"/>
      <c r="M5" s="35"/>
    </row>
    <row r="6" spans="1:13" ht="15.75" x14ac:dyDescent="0.2">
      <c r="A6" s="26"/>
      <c r="B6" s="26"/>
      <c r="C6" s="26"/>
      <c r="D6" s="26"/>
      <c r="E6" s="26"/>
      <c r="F6" s="26"/>
      <c r="K6" s="32"/>
      <c r="M6" s="36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7"/>
    </row>
    <row r="8" spans="1:13" ht="18.75" x14ac:dyDescent="0.2">
      <c r="A8" s="38" t="s">
        <v>19</v>
      </c>
      <c r="B8" s="11"/>
      <c r="C8" s="11"/>
      <c r="D8" s="19"/>
      <c r="E8" s="18"/>
      <c r="F8" s="22"/>
      <c r="I8" s="2"/>
      <c r="J8" s="31"/>
      <c r="K8" s="29"/>
      <c r="L8" s="33"/>
    </row>
    <row r="9" spans="1:13" ht="18.75" x14ac:dyDescent="0.2">
      <c r="A9" s="38"/>
      <c r="B9" s="11" t="s">
        <v>27</v>
      </c>
      <c r="C9" s="11"/>
      <c r="D9" s="18">
        <v>83757992.549999997</v>
      </c>
      <c r="E9" s="18"/>
      <c r="F9" s="22">
        <v>80217346.329999998</v>
      </c>
      <c r="I9" s="2"/>
      <c r="J9" s="31"/>
      <c r="K9" s="29"/>
      <c r="L9" s="33"/>
    </row>
    <row r="10" spans="1:13" x14ac:dyDescent="0.25">
      <c r="A10" s="12"/>
      <c r="B10" s="8" t="s">
        <v>18</v>
      </c>
      <c r="C10" s="8"/>
      <c r="D10" s="18">
        <v>373967467.38999999</v>
      </c>
      <c r="E10" s="20"/>
      <c r="F10" s="22">
        <v>331284163.06</v>
      </c>
      <c r="H10" s="30"/>
      <c r="I10" s="2"/>
      <c r="J10" s="34"/>
      <c r="K10" s="6"/>
    </row>
    <row r="11" spans="1:13" ht="18.75" x14ac:dyDescent="0.25">
      <c r="A11" s="38" t="s">
        <v>7</v>
      </c>
      <c r="B11" s="39"/>
      <c r="C11" s="8"/>
      <c r="D11" s="19">
        <f>+D9+D10</f>
        <v>457725459.94</v>
      </c>
      <c r="E11" s="20"/>
      <c r="F11" s="23">
        <f>+F9+F10</f>
        <v>411501509.38999999</v>
      </c>
      <c r="I11" s="2">
        <f t="shared" ref="I11:I32" si="0">+D11+F11</f>
        <v>869226969.32999992</v>
      </c>
    </row>
    <row r="12" spans="1:13" x14ac:dyDescent="0.25">
      <c r="A12" s="12"/>
      <c r="B12" s="8" t="s">
        <v>1</v>
      </c>
      <c r="C12" s="8"/>
      <c r="D12" s="18"/>
      <c r="E12" s="18"/>
      <c r="F12" s="22"/>
    </row>
    <row r="13" spans="1:13" ht="18.75" x14ac:dyDescent="0.25">
      <c r="A13" s="38" t="s">
        <v>20</v>
      </c>
      <c r="B13" s="8"/>
      <c r="C13" s="8"/>
      <c r="D13" s="20"/>
      <c r="E13" s="20"/>
      <c r="F13" s="24"/>
      <c r="I13" s="2"/>
      <c r="J13" s="29"/>
    </row>
    <row r="14" spans="1:13" x14ac:dyDescent="0.25">
      <c r="A14" s="12"/>
      <c r="B14" s="8" t="s">
        <v>23</v>
      </c>
      <c r="C14" s="8"/>
      <c r="D14" s="18">
        <v>177947073.69</v>
      </c>
      <c r="E14" s="18"/>
      <c r="F14" s="22">
        <v>181649175.46000001</v>
      </c>
      <c r="H14" s="29"/>
      <c r="I14" s="2">
        <f t="shared" si="0"/>
        <v>359596249.14999998</v>
      </c>
      <c r="J14" s="6"/>
    </row>
    <row r="15" spans="1:13" x14ac:dyDescent="0.25">
      <c r="A15" s="12"/>
      <c r="B15" s="8" t="s">
        <v>24</v>
      </c>
      <c r="C15" s="8"/>
      <c r="D15" s="18">
        <v>52130729.939999998</v>
      </c>
      <c r="E15" s="20"/>
      <c r="F15" s="22">
        <v>37473015.079999998</v>
      </c>
      <c r="I15" s="2" t="e">
        <f>+D15+#REF!</f>
        <v>#REF!</v>
      </c>
    </row>
    <row r="16" spans="1:13" x14ac:dyDescent="0.25">
      <c r="A16" s="12"/>
      <c r="B16" s="8" t="s">
        <v>25</v>
      </c>
      <c r="C16" s="8"/>
      <c r="D16" s="18">
        <v>12771453.439999999</v>
      </c>
      <c r="E16" s="20"/>
      <c r="F16" s="22">
        <v>10791670.91</v>
      </c>
      <c r="I16" s="2"/>
    </row>
    <row r="17" spans="1:12" x14ac:dyDescent="0.25">
      <c r="A17" s="12"/>
      <c r="B17" s="8" t="s">
        <v>26</v>
      </c>
      <c r="C17" s="8"/>
      <c r="D17" s="18">
        <v>1009669.95</v>
      </c>
      <c r="E17" s="20"/>
      <c r="F17" s="22">
        <v>883621.09</v>
      </c>
      <c r="I17" s="2"/>
    </row>
    <row r="18" spans="1:12" ht="18.75" x14ac:dyDescent="0.25">
      <c r="A18" s="38" t="s">
        <v>8</v>
      </c>
      <c r="B18" s="39"/>
      <c r="C18" s="8"/>
      <c r="D18" s="19">
        <f>+D14+D15+D16+D17</f>
        <v>243858927.01999998</v>
      </c>
      <c r="E18" s="20"/>
      <c r="F18" s="23">
        <f>SUM(F14:F17)</f>
        <v>230797482.54000002</v>
      </c>
      <c r="I18" s="2"/>
      <c r="J18" s="5"/>
      <c r="L18" s="7"/>
    </row>
    <row r="19" spans="1:12" ht="18.75" x14ac:dyDescent="0.25">
      <c r="A19" s="38"/>
      <c r="B19" s="39"/>
      <c r="C19" s="8"/>
      <c r="D19" s="18"/>
      <c r="E19" s="20"/>
      <c r="F19" s="22"/>
      <c r="I19" s="2"/>
      <c r="J19" s="5"/>
      <c r="L19" s="7"/>
    </row>
    <row r="20" spans="1:12" ht="15.75" x14ac:dyDescent="0.25">
      <c r="A20" s="40" t="s">
        <v>21</v>
      </c>
      <c r="B20" s="41"/>
      <c r="C20" s="8"/>
      <c r="D20" s="18">
        <f>+D11-D18</f>
        <v>213866532.92000002</v>
      </c>
      <c r="E20" s="20"/>
      <c r="F20" s="22">
        <f>+F11-F18</f>
        <v>180704026.84999996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1">
        <v>3308326.97</v>
      </c>
      <c r="E21" s="20"/>
      <c r="F21" s="22">
        <v>5666474.0099999998</v>
      </c>
      <c r="H21" s="29"/>
      <c r="I21" s="2">
        <f t="shared" si="0"/>
        <v>8974800.9800000004</v>
      </c>
    </row>
    <row r="22" spans="1:12" ht="15.75" x14ac:dyDescent="0.25">
      <c r="A22" s="42" t="s">
        <v>22</v>
      </c>
      <c r="B22" s="43"/>
      <c r="C22" s="8"/>
      <c r="D22" s="19">
        <f>+D20-D21</f>
        <v>210558205.95000002</v>
      </c>
      <c r="E22" s="20"/>
      <c r="F22" s="23">
        <f>+F20-F21</f>
        <v>175037552.83999997</v>
      </c>
      <c r="I22" s="2">
        <f t="shared" si="0"/>
        <v>385595758.78999996</v>
      </c>
    </row>
    <row r="23" spans="1:12" x14ac:dyDescent="0.25">
      <c r="A23" s="16"/>
      <c r="B23" s="8"/>
      <c r="C23" s="8"/>
      <c r="D23" s="18"/>
      <c r="E23" s="18"/>
      <c r="F23" s="22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8">
        <v>0</v>
      </c>
      <c r="E24" s="20"/>
      <c r="F24" s="22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8"/>
      <c r="E25" s="20"/>
      <c r="F25" s="22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8">
        <v>0</v>
      </c>
      <c r="E26" s="20"/>
      <c r="F26" s="22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8"/>
      <c r="E27" s="20"/>
      <c r="F27" s="22"/>
    </row>
    <row r="28" spans="1:12" x14ac:dyDescent="0.25">
      <c r="A28" s="14"/>
      <c r="B28" s="8"/>
      <c r="C28" s="8"/>
      <c r="D28" s="18"/>
      <c r="E28" s="18"/>
      <c r="F28" s="22"/>
    </row>
    <row r="29" spans="1:12" hidden="1" x14ac:dyDescent="0.25">
      <c r="A29" s="16" t="s">
        <v>5</v>
      </c>
      <c r="B29" s="8"/>
      <c r="C29" s="8"/>
      <c r="D29" s="18"/>
      <c r="E29" s="18"/>
      <c r="F29" s="22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8">
        <v>0</v>
      </c>
      <c r="E30" s="20"/>
      <c r="F30" s="22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8">
        <v>0</v>
      </c>
      <c r="E31" s="20"/>
      <c r="F31" s="22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19">
        <f>SUM(D30:D31)</f>
        <v>0</v>
      </c>
      <c r="E32" s="25"/>
      <c r="F32" s="23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8"/>
      <c r="E33" s="18"/>
      <c r="F33" s="22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7"/>
      <c r="B41" s="27"/>
      <c r="C41" s="27"/>
      <c r="D41" s="27"/>
      <c r="E41" s="27"/>
      <c r="F41" s="27"/>
    </row>
    <row r="42" spans="1:6" x14ac:dyDescent="0.25">
      <c r="A42" s="27"/>
      <c r="B42" s="27"/>
      <c r="C42" s="27"/>
      <c r="D42" s="27"/>
      <c r="E42" s="27"/>
      <c r="F42" s="27"/>
    </row>
    <row r="43" spans="1:6" x14ac:dyDescent="0.25">
      <c r="A43" s="27" t="s">
        <v>15</v>
      </c>
      <c r="B43" s="27"/>
      <c r="C43" s="27"/>
      <c r="D43" s="27"/>
      <c r="E43" s="27"/>
      <c r="F43" s="28" t="s">
        <v>12</v>
      </c>
    </row>
    <row r="44" spans="1:6" x14ac:dyDescent="0.25">
      <c r="A44" s="27" t="s">
        <v>13</v>
      </c>
      <c r="B44" s="27"/>
      <c r="C44" s="27"/>
      <c r="D44" s="27"/>
      <c r="E44" s="27"/>
      <c r="F44" s="28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2024-01-15T13:41:33Z</cp:lastPrinted>
  <dcterms:created xsi:type="dcterms:W3CDTF">2018-05-02T13:48:18Z</dcterms:created>
  <dcterms:modified xsi:type="dcterms:W3CDTF">2024-01-19T22:42:46Z</dcterms:modified>
</cp:coreProperties>
</file>