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GD DIDA\DIDA\Documentos publicar marzo 2022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D18" i="6" l="1"/>
  <c r="F11" i="6" l="1"/>
  <c r="F20" i="6" s="1"/>
  <c r="F22" i="6" s="1"/>
  <c r="D11" i="6" l="1"/>
  <c r="D20" i="6" s="1"/>
  <c r="D22" i="6" s="1"/>
  <c r="I23" i="6" l="1"/>
  <c r="I24" i="6"/>
  <c r="I25" i="6"/>
  <c r="I26" i="6"/>
  <c r="I31" i="6" l="1"/>
  <c r="I30" i="6"/>
  <c r="I29" i="6"/>
  <c r="I9" i="6" l="1"/>
  <c r="I14" i="6"/>
  <c r="I21" i="6"/>
  <c r="I17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<sst xmlns="http://schemas.openxmlformats.org/spreadsheetml/2006/main" count="29" uniqueCount="29">
  <si>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</si>
  <si>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</si>
  <si>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</si>
  <si>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</si>
  <si>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</si>
  <si>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</si>
  <si>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</si>
  <si>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</si>
  <si>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</si>
  <si>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</si>
  <si>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</si>
  <si>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</si>
  <si>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</si>
  <si>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</si>
  <si>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</si>
  <si>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</si>
  <si>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</si>
  <si>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</si>
  <si>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Tesoreria del Gobierno Central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</si>
  <si>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</si>
  <si>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</si>
  <si>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</si>
  <si>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</si>
  <si>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</si>
  <si>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</si>
  <si>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</si>
  <si>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</si>
  <si>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</si>
  <si>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31 de Marzo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</si>
</sst>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90" zoomScaleNormal="100" zoomScaleSheetLayoutView="90" workbookViewId="0">
      <selection activeCell="D28" sqref="D2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17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28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9"/>
    </row>
    <row r="7" spans="1:13" ht="18.75" x14ac:dyDescent="0.25">
      <c r="A7" s="12"/>
      <c r="B7" s="8"/>
      <c r="C7" s="8"/>
      <c r="D7" s="17">
        <v>2022</v>
      </c>
      <c r="E7" s="10"/>
      <c r="F7" s="13">
        <v>2021</v>
      </c>
      <c r="M7" s="40"/>
    </row>
    <row r="8" spans="1:13" ht="18.75" x14ac:dyDescent="0.2">
      <c r="A8" s="41" t="s">
        <v>20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x14ac:dyDescent="0.25">
      <c r="A9" s="12"/>
      <c r="B9" s="8" t="s">
        <v>18</v>
      </c>
      <c r="C9" s="8"/>
      <c r="D9" s="19">
        <v>0</v>
      </c>
      <c r="E9" s="21"/>
      <c r="F9" s="23">
        <v>0</v>
      </c>
      <c r="H9" s="32"/>
      <c r="I9" s="2">
        <f>+D9+F9</f>
        <v>0</v>
      </c>
      <c r="J9" s="38"/>
    </row>
    <row r="10" spans="1:13" x14ac:dyDescent="0.25">
      <c r="A10" s="12"/>
      <c r="B10" s="8" t="s">
        <v>19</v>
      </c>
      <c r="C10" s="8"/>
      <c r="D10" s="19">
        <v>27415001.030000001</v>
      </c>
      <c r="E10" s="21"/>
      <c r="F10" s="23">
        <v>22034873.420000002</v>
      </c>
      <c r="H10" s="32"/>
      <c r="I10" s="2"/>
      <c r="J10" s="36"/>
      <c r="K10" s="6"/>
    </row>
    <row r="11" spans="1:13" ht="18.75" x14ac:dyDescent="0.25">
      <c r="A11" s="41" t="s">
        <v>7</v>
      </c>
      <c r="B11" s="42"/>
      <c r="C11" s="8"/>
      <c r="D11" s="20">
        <f>+D9+D10</f>
        <v>27415001.030000001</v>
      </c>
      <c r="E11" s="21"/>
      <c r="F11" s="24">
        <f>+F9+F10</f>
        <v>22034873.420000002</v>
      </c>
      <c r="I11" s="2">
        <f t="shared" ref="I11:I32" si="0">+D11+F11</f>
        <v>49449874.450000003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1" t="s">
        <v>21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24</v>
      </c>
      <c r="C14" s="8"/>
      <c r="D14" s="19">
        <v>11394818.189999999</v>
      </c>
      <c r="E14" s="19"/>
      <c r="F14" s="23">
        <v>20203789.140000001</v>
      </c>
      <c r="H14" s="31"/>
      <c r="I14" s="2">
        <f t="shared" si="0"/>
        <v>31598607.329999998</v>
      </c>
      <c r="J14" s="6"/>
    </row>
    <row r="15" spans="1:13" x14ac:dyDescent="0.25">
      <c r="A15" s="12"/>
      <c r="B15" s="8" t="s">
        <v>25</v>
      </c>
      <c r="C15" s="8"/>
      <c r="D15" s="19">
        <v>4184652.79</v>
      </c>
      <c r="E15" s="21"/>
      <c r="F15" s="23">
        <v>4596789.33</v>
      </c>
      <c r="I15" s="2" t="e">
        <f>+D15+#REF!</f>
        <v>#REF!</v>
      </c>
    </row>
    <row r="16" spans="1:13" x14ac:dyDescent="0.25">
      <c r="A16" s="12"/>
      <c r="B16" s="18" t="s">
        <v>26</v>
      </c>
      <c r="C16" s="8"/>
      <c r="D16" s="19">
        <v>59780</v>
      </c>
      <c r="E16" s="21"/>
      <c r="F16" s="23">
        <v>545015.88</v>
      </c>
      <c r="I16" s="2"/>
    </row>
    <row r="17" spans="1:12" x14ac:dyDescent="0.25">
      <c r="A17" s="12"/>
      <c r="B17" s="18" t="s">
        <v>27</v>
      </c>
      <c r="C17" s="8"/>
      <c r="D17" s="19">
        <v>543824.89</v>
      </c>
      <c r="E17" s="21"/>
      <c r="F17" s="23">
        <v>421504.58</v>
      </c>
      <c r="I17" s="2">
        <f t="shared" si="0"/>
        <v>965329.47</v>
      </c>
      <c r="J17" s="5"/>
      <c r="L17" s="7"/>
    </row>
    <row r="18" spans="1:12" ht="18.75" x14ac:dyDescent="0.25">
      <c r="A18" s="41" t="s">
        <v>8</v>
      </c>
      <c r="B18" s="42"/>
      <c r="C18" s="8"/>
      <c r="D18" s="20">
        <f>SUM(D14:D17)</f>
        <v>16183075.870000001</v>
      </c>
      <c r="E18" s="21"/>
      <c r="F18" s="24">
        <f>+F14+F15+F16+F17</f>
        <v>25767098.929999996</v>
      </c>
      <c r="I18" s="2"/>
      <c r="J18" s="5"/>
      <c r="L18" s="7"/>
    </row>
    <row r="19" spans="1:12" ht="18.75" x14ac:dyDescent="0.25">
      <c r="A19" s="41"/>
      <c r="B19" s="42"/>
      <c r="C19" s="8"/>
      <c r="D19" s="19"/>
      <c r="E19" s="21"/>
      <c r="F19" s="23"/>
      <c r="I19" s="2"/>
      <c r="J19" s="5"/>
      <c r="L19" s="7"/>
    </row>
    <row r="20" spans="1:12" ht="18.75" x14ac:dyDescent="0.25">
      <c r="A20" s="43" t="s">
        <v>22</v>
      </c>
      <c r="B20" s="44"/>
      <c r="C20" s="8"/>
      <c r="D20" s="19">
        <f>+D11-D18</f>
        <v>11231925.16</v>
      </c>
      <c r="E20" s="21"/>
      <c r="F20" s="23">
        <f>+F11-F18</f>
        <v>-3732225.5099999942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214379.07</v>
      </c>
      <c r="E21" s="21"/>
      <c r="F21" s="23">
        <v>84061.48</v>
      </c>
      <c r="H21" s="31"/>
      <c r="I21" s="2">
        <f t="shared" si="0"/>
        <v>298440.55</v>
      </c>
    </row>
    <row r="22" spans="1:12" ht="18.75" x14ac:dyDescent="0.25">
      <c r="A22" s="41" t="s">
        <v>23</v>
      </c>
      <c r="B22" s="42"/>
      <c r="C22" s="8"/>
      <c r="D22" s="20">
        <f>+D20-D21</f>
        <v>11017546.09</v>
      </c>
      <c r="E22" s="21"/>
      <c r="F22" s="24">
        <f>+F20-F21</f>
        <v>-3816286.9899999942</v>
      </c>
      <c r="I22" s="2">
        <f t="shared" si="0"/>
        <v>7201259.1000000052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7"/>
      <c r="B35" s="48"/>
      <c r="C35" s="48"/>
      <c r="D35" s="48"/>
      <c r="E35" s="48"/>
      <c r="F35" s="49"/>
    </row>
    <row r="36" spans="1:6" x14ac:dyDescent="0.25">
      <c r="B36" s="4"/>
      <c r="C36" s="4"/>
    </row>
    <row r="39" spans="1:6" x14ac:dyDescent="0.25">
      <c r="A39" s="45" t="s">
        <v>16</v>
      </c>
      <c r="B39" s="45"/>
      <c r="C39" s="45"/>
      <c r="D39" s="45"/>
      <c r="E39" s="45"/>
      <c r="F39" s="45"/>
    </row>
    <row r="40" spans="1:6" x14ac:dyDescent="0.25">
      <c r="A40" s="45" t="s">
        <v>11</v>
      </c>
      <c r="B40" s="45"/>
      <c r="C40" s="45"/>
      <c r="D40" s="45"/>
      <c r="E40" s="45"/>
      <c r="F40" s="45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15</v>
      </c>
      <c r="B43" s="29"/>
      <c r="C43" s="29"/>
      <c r="D43" s="29"/>
      <c r="E43" s="29"/>
      <c r="F43" s="30" t="s">
        <v>12</v>
      </c>
    </row>
    <row r="44" spans="1:6" x14ac:dyDescent="0.25">
      <c r="A44" s="29" t="s">
        <v>13</v>
      </c>
      <c r="B44" s="29"/>
      <c r="C44" s="29"/>
      <c r="D44" s="29"/>
      <c r="E44" s="29"/>
      <c r="F44" s="30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2022-03-14T14:04:24Z</cp:lastPrinted>
  <dcterms:created xsi:type="dcterms:W3CDTF">2018-05-02T13:48:18Z</dcterms:created>
  <dcterms:modified xsi:type="dcterms:W3CDTF">2022-04-20T18:07:42Z</dcterms:modified>
</cp:coreProperties>
</file>