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8_{D06C1E59-3F2A-4C17-8885-0A7ED988C955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F11" i="6" l="1"/>
  <c r="D18" i="6" l="1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<sst xmlns="http://schemas.openxmlformats.org/spreadsheetml/2006/main" count="29" uniqueCount="29">
  <si>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</si>
  <si>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</si>
  <si>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</si>
  <si>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</si>
  <si>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</si>
  <si>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</si>
  <si>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</si>
  <si>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</si>
  <si>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</si>
  <si>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</si>
  <si>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</si>
  <si>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</si>
  <si>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</si>
  <si>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</si>
  <si>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</si>
  <si>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</si>
  <si>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</si>
  <si>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</si>
  <si>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</si>
  <si>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</si>
  <si>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</si>
  <si>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</si>
  <si>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</si>
  <si>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</si>
  <si>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</si>
  <si>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</si>
  <si>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</si>
  <si>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INGRESOS TESORERIA GOBIERNO CENTRAL</t>
  </si>
  <si>
    <t>Del ejercicio terminado al 30 de septiembre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</si>
</sst>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D18" sqref="D18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28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27</v>
      </c>
      <c r="C9" s="11"/>
      <c r="D9" s="18">
        <v>53478224.640000001</v>
      </c>
      <c r="E9" s="18"/>
      <c r="F9" s="22">
        <v>13369566.16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31910589.5</v>
      </c>
      <c r="E10" s="20"/>
      <c r="F10" s="22">
        <v>28000940.879999999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+D9+D10</f>
        <v>85388814.140000001</v>
      </c>
      <c r="E11" s="20"/>
      <c r="F11" s="23">
        <f>+F9+F10</f>
        <v>41370507.039999999</v>
      </c>
      <c r="I11" s="2">
        <f t="shared" ref="I11:I32" si="0">+D11+F11</f>
        <v>126759321.18000001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11195254.82</v>
      </c>
      <c r="E14" s="18"/>
      <c r="F14" s="22">
        <v>11660321.439999999</v>
      </c>
      <c r="H14" s="29"/>
      <c r="I14" s="2">
        <f t="shared" si="0"/>
        <v>22855576.259999998</v>
      </c>
      <c r="J14" s="6"/>
    </row>
    <row r="15" spans="1:13" x14ac:dyDescent="0.25">
      <c r="A15" s="12"/>
      <c r="B15" s="8" t="s">
        <v>24</v>
      </c>
      <c r="C15" s="8"/>
      <c r="D15" s="18">
        <v>4688902.74</v>
      </c>
      <c r="E15" s="20"/>
      <c r="F15" s="22">
        <v>4990844.2699999996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1529175.54</v>
      </c>
      <c r="E16" s="20"/>
      <c r="F16" s="22">
        <v>1749396.2</v>
      </c>
      <c r="I16" s="2"/>
    </row>
    <row r="17" spans="1:12" x14ac:dyDescent="0.25">
      <c r="A17" s="12"/>
      <c r="B17" s="8" t="s">
        <v>26</v>
      </c>
      <c r="C17" s="8"/>
      <c r="D17" s="18">
        <v>188751.9</v>
      </c>
      <c r="E17" s="20"/>
      <c r="F17" s="22">
        <v>110000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17602085</v>
      </c>
      <c r="E18" s="20"/>
      <c r="F18" s="23">
        <f>SUM(F14:F17)</f>
        <v>18510561.91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67786729.140000001</v>
      </c>
      <c r="E20" s="20"/>
      <c r="F20" s="22">
        <f>+F11-F18</f>
        <v>22859945.129999999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271641.21999999997</v>
      </c>
      <c r="E21" s="20"/>
      <c r="F21" s="22">
        <v>600032.49</v>
      </c>
      <c r="H21" s="29"/>
      <c r="I21" s="2">
        <f t="shared" si="0"/>
        <v>871673.71</v>
      </c>
    </row>
    <row r="22" spans="1:12" ht="15.75" x14ac:dyDescent="0.25">
      <c r="A22" s="42" t="s">
        <v>22</v>
      </c>
      <c r="B22" s="43"/>
      <c r="C22" s="8"/>
      <c r="D22" s="19">
        <f>+D20-D21</f>
        <v>67515087.920000002</v>
      </c>
      <c r="E22" s="20"/>
      <c r="F22" s="23">
        <f>+F20-F21</f>
        <v>22259912.640000001</v>
      </c>
      <c r="I22" s="2">
        <f t="shared" si="0"/>
        <v>89775000.560000002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2023-10-04T15:26:13Z</cp:lastPrinted>
  <dcterms:created xsi:type="dcterms:W3CDTF">2018-05-02T13:48:18Z</dcterms:created>
  <dcterms:modified xsi:type="dcterms:W3CDTF">2023-10-19T12:16:54Z</dcterms:modified>
</cp:coreProperties>
</file>