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13_ncr:40009_{BD3BC17B-1246-4645-83F6-8B59510325C7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E20" i="8" l="1"/>
  <c r="C20" i="8"/>
  <c r="C29" i="8" s="1"/>
  <c r="C31" i="8" s="1"/>
  <c r="C27" i="8"/>
  <c r="E27" i="8"/>
  <c r="E29" i="8" s="1"/>
  <c r="E31" i="8" s="1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<sst xmlns="http://schemas.openxmlformats.org/spreadsheetml/2006/main" count="23" uniqueCount="23">
  <si>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</si>
  <si>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</si>
  <si>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</si>
  <si>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</si>
  <si>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</si>
  <si>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</si>
  <si>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</si>
  <si>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</si>
  <si>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</si>
  <si>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</si>
  <si>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</si>
  <si>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</si>
  <si>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</si>
  <si>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</si>
  <si>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</si>
  <si>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</si>
  <si>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</si>
  <si>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</si>
  <si>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</si>
  <si>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</si>
  <si>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</si>
  <si>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JULIO 2023 Y 2022</t>
  </si>
  <si>
    <t>INGRESOS TESORERIA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</si>
</sst>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43" fontId="6" fillId="0" borderId="0" xfId="31" applyFont="1" applyAlignment="1">
      <alignment horizontal="center"/>
    </xf>
    <xf numFmtId="43" fontId="13" fillId="0" borderId="0" xfId="31" applyFont="1" applyAlignment="1">
      <alignment horizontal="center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156" name="Text Box 1">
          <a:extLst>
            <a:ext uri="{FF2B5EF4-FFF2-40B4-BE49-F238E27FC236}">
              <a16:creationId xmlns:a16="http://schemas.microsoft.com/office/drawing/2014/main" id="{EB7B514F-4313-8941-E52D-2B43246B931A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157" name="Text Box 3">
          <a:extLst>
            <a:ext uri="{FF2B5EF4-FFF2-40B4-BE49-F238E27FC236}">
              <a16:creationId xmlns:a16="http://schemas.microsoft.com/office/drawing/2014/main" id="{C823102F-06A5-09D0-9F1D-2124FE34B903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58" name="Text Box 1">
          <a:extLst>
            <a:ext uri="{FF2B5EF4-FFF2-40B4-BE49-F238E27FC236}">
              <a16:creationId xmlns:a16="http://schemas.microsoft.com/office/drawing/2014/main" id="{9F02CE5E-0E69-7BFA-DE21-CA97A0A56F1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59" name="Text Box 3">
          <a:extLst>
            <a:ext uri="{FF2B5EF4-FFF2-40B4-BE49-F238E27FC236}">
              <a16:creationId xmlns:a16="http://schemas.microsoft.com/office/drawing/2014/main" id="{73818827-32E2-192D-EB04-3052EBC039A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60" name="Text Box 49">
          <a:extLst>
            <a:ext uri="{FF2B5EF4-FFF2-40B4-BE49-F238E27FC236}">
              <a16:creationId xmlns:a16="http://schemas.microsoft.com/office/drawing/2014/main" id="{EF16364E-9732-7ECF-ABD5-80A957E7E88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61" name="Text Box 50">
          <a:extLst>
            <a:ext uri="{FF2B5EF4-FFF2-40B4-BE49-F238E27FC236}">
              <a16:creationId xmlns:a16="http://schemas.microsoft.com/office/drawing/2014/main" id="{3CA3DABE-F8F5-F8FB-E897-BEDA68FCD33D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162" name="Imagen 1">
          <a:extLst>
            <a:ext uri="{FF2B5EF4-FFF2-40B4-BE49-F238E27FC236}">
              <a16:creationId xmlns:a16="http://schemas.microsoft.com/office/drawing/2014/main" id="{E4243B57-B92D-9AF3-8E01-7D9D25BF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G35" sqref="G35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6" s="10" customFormat="1" x14ac:dyDescent="0.35">
      <c r="A18" s="16" t="s">
        <v>22</v>
      </c>
      <c r="B18" s="16"/>
      <c r="C18" s="52">
        <v>0</v>
      </c>
      <c r="D18" s="31"/>
      <c r="E18" s="53">
        <v>40108668.479999997</v>
      </c>
    </row>
    <row r="19" spans="1:6" s="10" customFormat="1" x14ac:dyDescent="0.35">
      <c r="A19" s="16" t="s">
        <v>12</v>
      </c>
      <c r="B19" s="16"/>
      <c r="C19" s="41">
        <v>32145159.68</v>
      </c>
      <c r="D19" s="32"/>
      <c r="E19" s="50">
        <v>27464042.149999999</v>
      </c>
    </row>
    <row r="20" spans="1:6" s="10" customFormat="1" ht="22.5" x14ac:dyDescent="0.3">
      <c r="A20" s="15" t="s">
        <v>6</v>
      </c>
      <c r="B20" s="15"/>
      <c r="C20" s="44">
        <f>+C19</f>
        <v>32145159.68</v>
      </c>
      <c r="D20" s="44"/>
      <c r="E20" s="45">
        <f>+E18+E19</f>
        <v>67572710.629999995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11207488.130000001</v>
      </c>
      <c r="D23" s="33"/>
      <c r="E23" s="39">
        <v>11608620.949999999</v>
      </c>
    </row>
    <row r="24" spans="1:6" s="10" customFormat="1" x14ac:dyDescent="0.35">
      <c r="A24" s="16" t="s">
        <v>18</v>
      </c>
      <c r="B24" s="16"/>
      <c r="C24" s="32">
        <v>2973615.06</v>
      </c>
      <c r="D24" s="32"/>
      <c r="E24" s="17">
        <v>1485122.21</v>
      </c>
    </row>
    <row r="25" spans="1:6" s="10" customFormat="1" x14ac:dyDescent="0.35">
      <c r="A25" s="18" t="s">
        <v>19</v>
      </c>
      <c r="B25" s="16"/>
      <c r="C25" s="32">
        <v>171163.8</v>
      </c>
      <c r="D25" s="32"/>
      <c r="E25" s="17">
        <v>131954.01999999999</v>
      </c>
    </row>
    <row r="26" spans="1:6" s="10" customFormat="1" x14ac:dyDescent="0.35">
      <c r="A26" s="18" t="s">
        <v>20</v>
      </c>
      <c r="B26" s="16"/>
      <c r="C26" s="41">
        <v>0</v>
      </c>
      <c r="D26" s="41"/>
      <c r="E26" s="51">
        <v>0</v>
      </c>
    </row>
    <row r="27" spans="1:6" s="10" customFormat="1" x14ac:dyDescent="0.35">
      <c r="A27" s="15" t="s">
        <v>4</v>
      </c>
      <c r="B27" s="15"/>
      <c r="C27" s="46">
        <f>SUM(C23:C26)</f>
        <v>14352266.990000002</v>
      </c>
      <c r="D27" s="46"/>
      <c r="E27" s="46">
        <f>SUM(E23:E26)</f>
        <v>13225697.18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17792892.689999998</v>
      </c>
      <c r="D29" s="33"/>
      <c r="E29" s="39">
        <f>+E20-E27</f>
        <v>54347013.449999996</v>
      </c>
    </row>
    <row r="30" spans="1:6" s="10" customFormat="1" ht="45.75" x14ac:dyDescent="0.35">
      <c r="A30" s="20" t="s">
        <v>7</v>
      </c>
      <c r="B30" s="20"/>
      <c r="C30" s="48">
        <v>264391.21999999997</v>
      </c>
      <c r="D30" s="47"/>
      <c r="E30" s="49">
        <v>600032.49</v>
      </c>
    </row>
    <row r="31" spans="1:6" s="10" customFormat="1" thickBot="1" x14ac:dyDescent="0.35">
      <c r="A31" s="15" t="s">
        <v>8</v>
      </c>
      <c r="B31" s="15"/>
      <c r="C31" s="36">
        <f>SUM(C29-C30)</f>
        <v>17528501.469999999</v>
      </c>
      <c r="D31" s="44"/>
      <c r="E31" s="40">
        <f>+E29-E30</f>
        <v>53746980.959999993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14</v>
      </c>
      <c r="B38" s="55"/>
      <c r="C38" s="55"/>
      <c r="D38" s="55"/>
      <c r="E38" s="55"/>
    </row>
    <row r="39" spans="1:8" ht="22.5" x14ac:dyDescent="0.3">
      <c r="A39" s="55" t="s">
        <v>15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2023-08-21T19:08:39Z</cp:lastPrinted>
  <dcterms:created xsi:type="dcterms:W3CDTF">2013-01-30T15:16:21Z</dcterms:created>
  <dcterms:modified xsi:type="dcterms:W3CDTF">2023-08-21T19:08:49Z</dcterms:modified>
</cp:coreProperties>
</file>