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40009_{C51577EE-6CA3-40E6-A004-6EC573978DC0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E20" i="8" l="1"/>
  <c r="C20" i="8"/>
  <c r="C29" i="8"/>
  <c r="C31" i="8"/>
  <c r="C27" i="8"/>
  <c r="E27" i="8"/>
  <c r="E29" i="8" s="1"/>
  <c r="E31" i="8" s="1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<sst xmlns="http://schemas.openxmlformats.org/spreadsheetml/2006/main" count="23" uniqueCount="23">
  <si>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</si>
  <si>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</si>
  <si>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</si>
  <si>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</si>
  <si>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</si>
  <si>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</si>
  <si>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</si>
  <si>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</si>
  <si>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</si>
  <si>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</si>
  <si>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</si>
  <si>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</si>
  <si>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</si>
  <si>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</si>
  <si>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</si>
  <si>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</si>
  <si>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</si>
  <si>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</si>
  <si>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</si>
  <si>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</si>
  <si>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</si>
  <si>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DEL 1 ENERO AL 30 JUNIO 2023 Y 2022</t>
  </si>
  <si>
    <t>INGRESOS  TESORERIA GOB.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</si>
</sst>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8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43" fontId="14" fillId="0" borderId="0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156" name="Text Box 1">
          <a:extLst>
            <a:ext uri="{FF2B5EF4-FFF2-40B4-BE49-F238E27FC236}">
              <a16:creationId xmlns:a16="http://schemas.microsoft.com/office/drawing/2014/main" id="{1151E0A7-B4AA-E014-F664-976DF80E226B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157" name="Text Box 3">
          <a:extLst>
            <a:ext uri="{FF2B5EF4-FFF2-40B4-BE49-F238E27FC236}">
              <a16:creationId xmlns:a16="http://schemas.microsoft.com/office/drawing/2014/main" id="{505FB22F-0192-7D9D-0C40-22EC5A0A1DDC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58" name="Text Box 1">
          <a:extLst>
            <a:ext uri="{FF2B5EF4-FFF2-40B4-BE49-F238E27FC236}">
              <a16:creationId xmlns:a16="http://schemas.microsoft.com/office/drawing/2014/main" id="{55A8F342-97FB-557B-2438-66CF23459D17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59" name="Text Box 3">
          <a:extLst>
            <a:ext uri="{FF2B5EF4-FFF2-40B4-BE49-F238E27FC236}">
              <a16:creationId xmlns:a16="http://schemas.microsoft.com/office/drawing/2014/main" id="{2163CCCE-E323-0D58-E484-7CDEB9AE633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60" name="Text Box 49">
          <a:extLst>
            <a:ext uri="{FF2B5EF4-FFF2-40B4-BE49-F238E27FC236}">
              <a16:creationId xmlns:a16="http://schemas.microsoft.com/office/drawing/2014/main" id="{5FE90242-1AC0-3BD8-F323-FC1612B8BDE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161" name="Text Box 50">
          <a:extLst>
            <a:ext uri="{FF2B5EF4-FFF2-40B4-BE49-F238E27FC236}">
              <a16:creationId xmlns:a16="http://schemas.microsoft.com/office/drawing/2014/main" id="{24B2FE0F-B97A-BBF1-0FB3-9546ACE01C31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162" name="Imagen 1">
          <a:extLst>
            <a:ext uri="{FF2B5EF4-FFF2-40B4-BE49-F238E27FC236}">
              <a16:creationId xmlns:a16="http://schemas.microsoft.com/office/drawing/2014/main" id="{811029A2-133F-3629-1918-7638CB016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F46" sqref="F46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5"/>
      <c r="B3" s="55"/>
      <c r="C3" s="55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6" t="s">
        <v>13</v>
      </c>
      <c r="B5" s="56"/>
      <c r="C5" s="56"/>
      <c r="D5" s="56"/>
      <c r="E5" s="56"/>
    </row>
    <row r="6" spans="1:5" ht="18" x14ac:dyDescent="0.25">
      <c r="A6" s="57" t="s">
        <v>1</v>
      </c>
      <c r="B6" s="57"/>
      <c r="C6" s="57"/>
      <c r="D6" s="57"/>
      <c r="E6" s="57"/>
    </row>
    <row r="7" spans="1:5" ht="18.75" x14ac:dyDescent="0.3">
      <c r="A7" s="53" t="s">
        <v>21</v>
      </c>
      <c r="B7" s="53"/>
      <c r="C7" s="53"/>
      <c r="D7" s="53"/>
      <c r="E7" s="53"/>
    </row>
    <row r="8" spans="1:5" ht="18.75" x14ac:dyDescent="0.3">
      <c r="A8" s="53" t="s">
        <v>0</v>
      </c>
      <c r="B8" s="53"/>
      <c r="C8" s="53"/>
      <c r="D8" s="53"/>
      <c r="E8" s="53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6" s="10" customFormat="1" x14ac:dyDescent="0.35">
      <c r="A18" s="16" t="s">
        <v>22</v>
      </c>
      <c r="B18" s="15"/>
      <c r="C18" s="32">
        <v>3540655.55</v>
      </c>
      <c r="D18" s="31"/>
      <c r="E18" s="52">
        <v>0</v>
      </c>
    </row>
    <row r="19" spans="1:6" s="10" customFormat="1" x14ac:dyDescent="0.35">
      <c r="A19" s="16" t="s">
        <v>12</v>
      </c>
      <c r="B19" s="16"/>
      <c r="C19" s="41">
        <v>180202277.25</v>
      </c>
      <c r="D19" s="32"/>
      <c r="E19" s="50">
        <v>160877443.41</v>
      </c>
    </row>
    <row r="20" spans="1:6" s="10" customFormat="1" ht="22.5" x14ac:dyDescent="0.3">
      <c r="A20" s="15" t="s">
        <v>6</v>
      </c>
      <c r="B20" s="15"/>
      <c r="C20" s="44">
        <f>+C18+C19</f>
        <v>183742932.80000001</v>
      </c>
      <c r="D20" s="44"/>
      <c r="E20" s="45">
        <f>+E18+E19</f>
        <v>160877443.41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83503610.069999993</v>
      </c>
      <c r="D23" s="33"/>
      <c r="E23" s="39">
        <v>79350671.269999996</v>
      </c>
    </row>
    <row r="24" spans="1:6" s="10" customFormat="1" x14ac:dyDescent="0.35">
      <c r="A24" s="16" t="s">
        <v>18</v>
      </c>
      <c r="B24" s="16"/>
      <c r="C24" s="32">
        <v>20047667.649999999</v>
      </c>
      <c r="D24" s="32"/>
      <c r="E24" s="17">
        <v>18404962.800000001</v>
      </c>
    </row>
    <row r="25" spans="1:6" s="10" customFormat="1" x14ac:dyDescent="0.35">
      <c r="A25" s="18" t="s">
        <v>19</v>
      </c>
      <c r="B25" s="16"/>
      <c r="C25" s="32">
        <v>7374212.2000000002</v>
      </c>
      <c r="D25" s="32"/>
      <c r="E25" s="17">
        <v>5631858.7599999998</v>
      </c>
    </row>
    <row r="26" spans="1:6" s="10" customFormat="1" x14ac:dyDescent="0.35">
      <c r="A26" s="18" t="s">
        <v>20</v>
      </c>
      <c r="B26" s="16"/>
      <c r="C26" s="41">
        <v>838918.05</v>
      </c>
      <c r="D26" s="41"/>
      <c r="E26" s="51">
        <v>643824.89</v>
      </c>
    </row>
    <row r="27" spans="1:6" s="10" customFormat="1" x14ac:dyDescent="0.35">
      <c r="A27" s="15" t="s">
        <v>4</v>
      </c>
      <c r="B27" s="15"/>
      <c r="C27" s="46">
        <f>SUM(C23:C26)</f>
        <v>111764407.97</v>
      </c>
      <c r="D27" s="46"/>
      <c r="E27" s="46">
        <f>SUM(E23:E26)</f>
        <v>104031317.72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71978524.830000013</v>
      </c>
      <c r="D29" s="33"/>
      <c r="E29" s="39">
        <f>+E20-E27</f>
        <v>56846125.689999998</v>
      </c>
    </row>
    <row r="30" spans="1:6" s="10" customFormat="1" ht="45.75" x14ac:dyDescent="0.35">
      <c r="A30" s="20" t="s">
        <v>7</v>
      </c>
      <c r="B30" s="20"/>
      <c r="C30" s="48">
        <v>1668001.88</v>
      </c>
      <c r="D30" s="47"/>
      <c r="E30" s="49">
        <v>3176533.75</v>
      </c>
    </row>
    <row r="31" spans="1:6" s="10" customFormat="1" thickBot="1" x14ac:dyDescent="0.35">
      <c r="A31" s="15" t="s">
        <v>8</v>
      </c>
      <c r="B31" s="15"/>
      <c r="C31" s="36">
        <f>SUM(C29-C30)</f>
        <v>70310522.950000018</v>
      </c>
      <c r="D31" s="44"/>
      <c r="E31" s="40">
        <f>+E29-E30</f>
        <v>53669591.939999998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4" t="s">
        <v>14</v>
      </c>
      <c r="B38" s="54"/>
      <c r="C38" s="54"/>
      <c r="D38" s="54"/>
      <c r="E38" s="54"/>
    </row>
    <row r="39" spans="1:8" ht="22.5" x14ac:dyDescent="0.3">
      <c r="A39" s="54" t="s">
        <v>15</v>
      </c>
      <c r="B39" s="54"/>
      <c r="C39" s="54"/>
      <c r="D39" s="54"/>
      <c r="E39" s="54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2023-07-04T15:20:05Z</cp:lastPrinted>
  <dcterms:created xsi:type="dcterms:W3CDTF">2013-01-30T15:16:21Z</dcterms:created>
  <dcterms:modified xsi:type="dcterms:W3CDTF">2023-07-20T20:40:33Z</dcterms:modified>
</cp:coreProperties>
</file>