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yo 2023\"/>
    </mc:Choice>
  </mc:AlternateContent>
  <xr:revisionPtr revIDLastSave="0" documentId="13_ncr:40009_{2DB5201D-32DF-4912-A72C-4A065A899C6B}" xr6:coauthVersionLast="47" xr6:coauthVersionMax="47" xr10:uidLastSave="{00000000-0000-0000-0000-000000000000}"/>
  <bookViews>
    <workbookView xWindow="-120" yWindow="-120" windowWidth="29040" windowHeight="15720"/>
  </bookViews>
  <sheets>
    <sheet name="Estado de Resultado" sheetId="8" r:id="rId1"/>
  </sheets>
  <definedNames>
    <definedName name="_xlnm.Print_Area" localSheetId="0">'Estado de Resultado'!$A$1:$E$46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8" l="1"/>
  <c r="C28" i="8" s="1"/>
  <c r="C30" i="8" s="1"/>
  <c r="E19" i="8"/>
  <c r="C26" i="8"/>
  <c r="E26" i="8"/>
  <c r="E28" i="8"/>
  <c r="E30" i="8"/>
</calcChain>
</file>

<file path=xl/sharedStrings.xml><?xml version="1.0" encoding="utf-8"?>
<sst xmlns="http://schemas.openxmlformats.org/spreadsheetml/2006/main" count="22" uniqueCount="22">
  <si>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</si>
  <si>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</si>
  <si>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</si>
  <si>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</si>
  <si>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</si>
  <si>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</si>
  <si>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</si>
  <si>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</si>
  <si>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</si>
  <si>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</si>
  <si>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</si>
  <si>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</si>
  <si>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</si>
  <si>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</si>
  <si>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</si>
  <si>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</si>
  <si>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</si>
  <si>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</si>
  <si>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</si>
  <si>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</si>
  <si>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CORRIENTES (NOTA 12)</t>
  </si>
  <si>
    <t>MAYO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</si>
</sst>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57">
    <xf numFmtId="0" fontId="0" fillId="0" borderId="0" xfId="0"/>
    <xf numFmtId="0" fontId="3" fillId="0" borderId="0" xfId="36" applyFont="1"/>
    <xf numFmtId="43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43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43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43" fontId="12" fillId="0" borderId="0" xfId="36" applyNumberFormat="1" applyFont="1"/>
    <xf numFmtId="0" fontId="12" fillId="0" borderId="0" xfId="36" applyFont="1" applyAlignment="1"/>
    <xf numFmtId="43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Alignment="1"/>
    <xf numFmtId="43" fontId="12" fillId="0" borderId="0" xfId="31" applyFont="1" applyAlignment="1"/>
    <xf numFmtId="43" fontId="5" fillId="0" borderId="0" xfId="31" applyFont="1" applyBorder="1" applyAlignment="1"/>
    <xf numFmtId="43" fontId="12" fillId="0" borderId="1" xfId="31" applyFont="1" applyBorder="1" applyAlignment="1"/>
    <xf numFmtId="43" fontId="12" fillId="0" borderId="0" xfId="31" applyFont="1" applyAlignment="1">
      <alignment horizontal="right"/>
    </xf>
    <xf numFmtId="43" fontId="5" fillId="0" borderId="0" xfId="31" applyFont="1" applyBorder="1"/>
    <xf numFmtId="43" fontId="13" fillId="0" borderId="0" xfId="31" applyFont="1" applyAlignment="1">
      <alignment horizontal="right"/>
    </xf>
    <xf numFmtId="43" fontId="12" fillId="0" borderId="1" xfId="31" applyFont="1" applyBorder="1" applyAlignment="1">
      <alignment horizontal="right"/>
    </xf>
    <xf numFmtId="43" fontId="13" fillId="0" borderId="2" xfId="31" applyFont="1" applyBorder="1" applyAlignment="1"/>
    <xf numFmtId="0" fontId="10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Border="1" applyAlignment="1">
      <alignment horizontal="right"/>
    </xf>
    <xf numFmtId="43" fontId="7" fillId="0" borderId="0" xfId="31" applyFont="1" applyBorder="1" applyAlignment="1">
      <alignment horizontal="right"/>
    </xf>
    <xf numFmtId="43" fontId="13" fillId="0" borderId="0" xfId="31" applyFont="1" applyFill="1" applyBorder="1" applyAlignment="1"/>
    <xf numFmtId="43" fontId="13" fillId="0" borderId="2" xfId="31" applyFont="1" applyFill="1" applyBorder="1" applyAlignment="1"/>
    <xf numFmtId="43" fontId="14" fillId="9" borderId="2" xfId="31" applyFont="1" applyFill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3" fillId="0" borderId="2" xfId="31" applyFont="1" applyBorder="1" applyAlignment="1">
      <alignment horizontal="right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20114" name="Text Box 1">
          <a:extLst>
            <a:ext uri="{FF2B5EF4-FFF2-40B4-BE49-F238E27FC236}">
              <a16:creationId xmlns:a16="http://schemas.microsoft.com/office/drawing/2014/main" id="{6FE8B2D2-8708-6EBD-FDEF-BFBD28FBCB1F}"/>
            </a:ext>
          </a:extLst>
        </xdr:cNvPr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20115" name="Text Box 3">
          <a:extLst>
            <a:ext uri="{FF2B5EF4-FFF2-40B4-BE49-F238E27FC236}">
              <a16:creationId xmlns:a16="http://schemas.microsoft.com/office/drawing/2014/main" id="{9C90D8CF-C476-47F3-AEAA-5B1941B8270C}"/>
            </a:ext>
          </a:extLst>
        </xdr:cNvPr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20116" name="Text Box 1">
          <a:extLst>
            <a:ext uri="{FF2B5EF4-FFF2-40B4-BE49-F238E27FC236}">
              <a16:creationId xmlns:a16="http://schemas.microsoft.com/office/drawing/2014/main" id="{06183A68-FE00-E8D5-C0C8-862AF57FDC90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20117" name="Text Box 3">
          <a:extLst>
            <a:ext uri="{FF2B5EF4-FFF2-40B4-BE49-F238E27FC236}">
              <a16:creationId xmlns:a16="http://schemas.microsoft.com/office/drawing/2014/main" id="{4E856F77-DB63-585B-ADC1-E3ABDC9873E6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20118" name="Text Box 49">
          <a:extLst>
            <a:ext uri="{FF2B5EF4-FFF2-40B4-BE49-F238E27FC236}">
              <a16:creationId xmlns:a16="http://schemas.microsoft.com/office/drawing/2014/main" id="{3049561E-01EE-617F-2992-2F6EB03ABE79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20119" name="Text Box 50">
          <a:extLst>
            <a:ext uri="{FF2B5EF4-FFF2-40B4-BE49-F238E27FC236}">
              <a16:creationId xmlns:a16="http://schemas.microsoft.com/office/drawing/2014/main" id="{1B449751-AF2F-2BC9-CB81-C657DE8E0005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20120" name="Imagen 1">
          <a:extLst>
            <a:ext uri="{FF2B5EF4-FFF2-40B4-BE49-F238E27FC236}">
              <a16:creationId xmlns:a16="http://schemas.microsoft.com/office/drawing/2014/main" id="{BDFB7591-9964-3D8D-4343-4AE3947C3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="51" zoomScaleNormal="51" zoomScaleSheetLayoutView="53" workbookViewId="0">
      <selection activeCell="C24" sqref="C24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4"/>
      <c r="B3" s="54"/>
      <c r="C3" s="54"/>
      <c r="D3" s="43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5" t="s">
        <v>13</v>
      </c>
      <c r="B5" s="55"/>
      <c r="C5" s="55"/>
      <c r="D5" s="55"/>
      <c r="E5" s="55"/>
    </row>
    <row r="6" spans="1:5" ht="18" x14ac:dyDescent="0.25">
      <c r="A6" s="56" t="s">
        <v>1</v>
      </c>
      <c r="B6" s="56"/>
      <c r="C6" s="56"/>
      <c r="D6" s="56"/>
      <c r="E6" s="56"/>
    </row>
    <row r="7" spans="1:5" ht="18.75" x14ac:dyDescent="0.3">
      <c r="A7" s="52" t="s">
        <v>21</v>
      </c>
      <c r="B7" s="52"/>
      <c r="C7" s="52"/>
      <c r="D7" s="52"/>
      <c r="E7" s="52"/>
    </row>
    <row r="8" spans="1:5" ht="18.75" x14ac:dyDescent="0.3">
      <c r="A8" s="52" t="s">
        <v>0</v>
      </c>
      <c r="B8" s="52"/>
      <c r="C8" s="52"/>
      <c r="D8" s="52"/>
      <c r="E8" s="52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2</v>
      </c>
      <c r="B17" s="15"/>
      <c r="C17" s="31">
        <v>2023</v>
      </c>
      <c r="D17" s="31"/>
      <c r="E17" s="31">
        <v>2022</v>
      </c>
    </row>
    <row r="18" spans="1:8" s="10" customFormat="1" x14ac:dyDescent="0.35">
      <c r="A18" s="16" t="s">
        <v>12</v>
      </c>
      <c r="B18" s="16"/>
      <c r="C18" s="41">
        <v>31373441.32</v>
      </c>
      <c r="D18" s="32"/>
      <c r="E18" s="50">
        <v>27290393.120000001</v>
      </c>
    </row>
    <row r="19" spans="1:8" s="10" customFormat="1" ht="22.5" x14ac:dyDescent="0.3">
      <c r="A19" s="15" t="s">
        <v>6</v>
      </c>
      <c r="B19" s="15"/>
      <c r="C19" s="44">
        <f>+C18</f>
        <v>31373441.32</v>
      </c>
      <c r="D19" s="44"/>
      <c r="E19" s="45">
        <f>+E18</f>
        <v>27290393.120000001</v>
      </c>
    </row>
    <row r="20" spans="1:8" s="10" customFormat="1" ht="22.5" x14ac:dyDescent="0.3">
      <c r="A20" s="15"/>
      <c r="B20" s="15"/>
      <c r="C20" s="34"/>
      <c r="D20" s="34"/>
      <c r="E20" s="37"/>
    </row>
    <row r="21" spans="1:8" s="10" customFormat="1" x14ac:dyDescent="0.35">
      <c r="A21" s="15" t="s">
        <v>3</v>
      </c>
      <c r="B21" s="15"/>
      <c r="C21" s="35"/>
      <c r="D21" s="35"/>
      <c r="E21" s="38"/>
    </row>
    <row r="22" spans="1:8" s="10" customFormat="1" x14ac:dyDescent="0.35">
      <c r="A22" s="16" t="s">
        <v>17</v>
      </c>
      <c r="B22" s="16"/>
      <c r="C22" s="33">
        <v>23994690.190000001</v>
      </c>
      <c r="D22" s="33"/>
      <c r="E22" s="39">
        <v>11940764.49</v>
      </c>
    </row>
    <row r="23" spans="1:8" s="10" customFormat="1" x14ac:dyDescent="0.35">
      <c r="A23" s="16" t="s">
        <v>18</v>
      </c>
      <c r="B23" s="16"/>
      <c r="C23" s="32">
        <v>2822453.03</v>
      </c>
      <c r="D23" s="32"/>
      <c r="E23" s="17">
        <v>3771835.66</v>
      </c>
    </row>
    <row r="24" spans="1:8" s="10" customFormat="1" x14ac:dyDescent="0.35">
      <c r="A24" s="18" t="s">
        <v>19</v>
      </c>
      <c r="B24" s="16"/>
      <c r="C24" s="32">
        <v>1673434.57</v>
      </c>
      <c r="D24" s="32"/>
      <c r="E24" s="17">
        <v>1160236.8600000001</v>
      </c>
    </row>
    <row r="25" spans="1:8" s="10" customFormat="1" x14ac:dyDescent="0.35">
      <c r="A25" s="18" t="s">
        <v>20</v>
      </c>
      <c r="B25" s="16"/>
      <c r="C25" s="41">
        <v>95506.76</v>
      </c>
      <c r="D25" s="41"/>
      <c r="E25" s="51">
        <v>100000</v>
      </c>
    </row>
    <row r="26" spans="1:8" s="10" customFormat="1" x14ac:dyDescent="0.35">
      <c r="A26" s="15" t="s">
        <v>4</v>
      </c>
      <c r="B26" s="15"/>
      <c r="C26" s="46">
        <f>SUM(C22:C25)</f>
        <v>28586084.550000004</v>
      </c>
      <c r="D26" s="46"/>
      <c r="E26" s="46">
        <f>SUM(E22:E25)</f>
        <v>16972837.010000002</v>
      </c>
    </row>
    <row r="27" spans="1:8" s="10" customFormat="1" x14ac:dyDescent="0.35">
      <c r="A27" s="19"/>
      <c r="B27" s="19"/>
      <c r="C27" s="33"/>
      <c r="D27" s="33"/>
      <c r="E27" s="39"/>
    </row>
    <row r="28" spans="1:8" s="10" customFormat="1" x14ac:dyDescent="0.35">
      <c r="A28" s="15" t="s">
        <v>5</v>
      </c>
      <c r="B28" s="15"/>
      <c r="C28" s="33">
        <f>SUM(C19-C26)</f>
        <v>2787356.7699999958</v>
      </c>
      <c r="D28" s="33"/>
      <c r="E28" s="39">
        <f>+E19-E26</f>
        <v>10317556.109999999</v>
      </c>
    </row>
    <row r="29" spans="1:8" s="10" customFormat="1" ht="45.75" x14ac:dyDescent="0.35">
      <c r="A29" s="20" t="s">
        <v>7</v>
      </c>
      <c r="B29" s="20"/>
      <c r="C29" s="48">
        <v>484861.34</v>
      </c>
      <c r="D29" s="47"/>
      <c r="E29" s="49">
        <v>879886.58</v>
      </c>
    </row>
    <row r="30" spans="1:8" s="10" customFormat="1" thickBot="1" x14ac:dyDescent="0.35">
      <c r="A30" s="15" t="s">
        <v>8</v>
      </c>
      <c r="B30" s="15"/>
      <c r="C30" s="36">
        <f>SUM(C28-C29)</f>
        <v>2302495.429999996</v>
      </c>
      <c r="D30" s="44"/>
      <c r="E30" s="40">
        <f>+E28-E29</f>
        <v>9437669.5299999993</v>
      </c>
      <c r="F30" s="12"/>
    </row>
    <row r="31" spans="1:8" thickTop="1" x14ac:dyDescent="0.3">
      <c r="A31" s="15"/>
      <c r="B31" s="15"/>
      <c r="C31" s="21"/>
      <c r="D31" s="21"/>
      <c r="E31" s="21"/>
    </row>
    <row r="32" spans="1:8" ht="22.5" x14ac:dyDescent="0.3">
      <c r="A32" s="15"/>
      <c r="B32" s="15"/>
      <c r="C32" s="21"/>
      <c r="D32" s="21"/>
      <c r="E32" s="21"/>
      <c r="H32" s="14"/>
    </row>
    <row r="33" spans="1:8" ht="22.5" x14ac:dyDescent="0.3">
      <c r="A33" s="15"/>
      <c r="B33" s="15"/>
      <c r="C33" s="21"/>
      <c r="D33" s="21"/>
      <c r="E33" s="21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53" t="s">
        <v>14</v>
      </c>
      <c r="B37" s="53"/>
      <c r="C37" s="53"/>
      <c r="D37" s="53"/>
      <c r="E37" s="53"/>
    </row>
    <row r="38" spans="1:8" ht="22.5" x14ac:dyDescent="0.3">
      <c r="A38" s="53" t="s">
        <v>15</v>
      </c>
      <c r="B38" s="53"/>
      <c r="C38" s="53"/>
      <c r="D38" s="53"/>
      <c r="E38" s="53"/>
    </row>
    <row r="39" spans="1:8" ht="22.5" x14ac:dyDescent="0.3">
      <c r="A39" s="22"/>
      <c r="B39" s="22"/>
      <c r="C39" s="22"/>
      <c r="D39" s="22"/>
      <c r="E39" s="23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6" t="s">
        <v>16</v>
      </c>
      <c r="B44" s="22"/>
      <c r="C44" s="29"/>
      <c r="D44" s="29"/>
      <c r="E44" s="22" t="s">
        <v>10</v>
      </c>
    </row>
    <row r="45" spans="1:8" ht="22.5" x14ac:dyDescent="0.3">
      <c r="A45" s="29" t="s">
        <v>11</v>
      </c>
      <c r="B45" s="26"/>
      <c r="C45" s="26"/>
      <c r="D45" s="26"/>
      <c r="E45" s="30" t="s">
        <v>9</v>
      </c>
    </row>
    <row r="46" spans="1:8" ht="22.5" x14ac:dyDescent="0.3">
      <c r="A46" s="22"/>
      <c r="B46" s="22"/>
      <c r="C46" s="22"/>
      <c r="D46" s="22"/>
      <c r="E46" s="22"/>
    </row>
    <row r="47" spans="1:8" ht="22.5" x14ac:dyDescent="0.3">
      <c r="A47" s="22"/>
      <c r="B47" s="22"/>
      <c r="C47" s="22"/>
      <c r="D47" s="22"/>
      <c r="E47" s="22"/>
      <c r="F47" s="2"/>
      <c r="G47" s="2"/>
      <c r="H47" s="2"/>
    </row>
    <row r="48" spans="1:8" x14ac:dyDescent="0.35">
      <c r="A48" s="24"/>
      <c r="B48" s="25"/>
      <c r="C48" s="25"/>
      <c r="D48" s="25"/>
      <c r="F48" s="7"/>
      <c r="G48" s="7"/>
      <c r="H48" s="1"/>
    </row>
    <row r="49" spans="1:8" x14ac:dyDescent="0.35">
      <c r="A49" s="26"/>
      <c r="B49" s="25"/>
      <c r="C49" s="25"/>
      <c r="D49" s="25"/>
      <c r="F49" s="13"/>
      <c r="G49" s="7"/>
      <c r="H49" s="1"/>
    </row>
    <row r="50" spans="1:8" x14ac:dyDescent="0.35">
      <c r="A50" s="27"/>
      <c r="B50" s="23"/>
      <c r="C50" s="28"/>
      <c r="D50" s="28"/>
      <c r="E50" s="27"/>
      <c r="F50" s="3"/>
    </row>
    <row r="51" spans="1:8" x14ac:dyDescent="0.35">
      <c r="A51" s="8"/>
      <c r="B51" s="8"/>
      <c r="C51" s="8"/>
      <c r="D51" s="8"/>
      <c r="E51" s="8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</sheetData>
  <mergeCells count="7">
    <mergeCell ref="A38:E38"/>
    <mergeCell ref="A3:C3"/>
    <mergeCell ref="A5:E5"/>
    <mergeCell ref="A6:E6"/>
    <mergeCell ref="A7:E7"/>
    <mergeCell ref="A8:E8"/>
    <mergeCell ref="A37:E37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2023-04-05T15:51:27Z</cp:lastPrinted>
  <dcterms:created xsi:type="dcterms:W3CDTF">2013-01-30T15:16:21Z</dcterms:created>
  <dcterms:modified xsi:type="dcterms:W3CDTF">2023-06-21T12:35:24Z</dcterms:modified>
</cp:coreProperties>
</file>