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noviembre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E20" i="8" l="1"/>
  <c r="C20" i="8"/>
  <c r="C26" i="8"/>
  <c r="C28" i="8" s="1"/>
  <c r="C30" i="8" s="1"/>
  <c r="E26" i="8"/>
  <c r="E28" i="8"/>
  <c r="E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<sst xmlns="http://schemas.openxmlformats.org/spreadsheetml/2006/main" count="22" uniqueCount="22">
  <si>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</si>
  <si>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</si>
  <si>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</si>
  <si>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</si>
  <si>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</si>
  <si>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</si>
  <si>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</si>
  <si>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</si>
  <si>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</si>
  <si>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</si>
  <si>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</si>
  <si>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</si>
  <si>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</si>
  <si>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</si>
  <si>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</si>
  <si>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</si>
  <si>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</si>
  <si>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</si>
  <si>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</si>
  <si>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</si>
  <si>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</si>
  <si>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>NOVIEMBRE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</si>
</sst>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8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3" fillId="0" borderId="0" xfId="31" applyFont="1" applyAlignment="1">
      <alignment horizontal="center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925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926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927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928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929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930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93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H17" sqref="H17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5"/>
      <c r="B3" s="55"/>
      <c r="C3" s="55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6" t="s">
        <v>13</v>
      </c>
      <c r="B5" s="56"/>
      <c r="C5" s="56"/>
      <c r="D5" s="56"/>
      <c r="E5" s="56"/>
    </row>
    <row r="6" spans="1:5" ht="18" x14ac:dyDescent="0.25">
      <c r="A6" s="57" t="s">
        <v>1</v>
      </c>
      <c r="B6" s="57"/>
      <c r="C6" s="57"/>
      <c r="D6" s="57"/>
      <c r="E6" s="57"/>
    </row>
    <row r="7" spans="1:5" ht="18.75" x14ac:dyDescent="0.3">
      <c r="A7" s="53" t="s">
        <v>21</v>
      </c>
      <c r="B7" s="53"/>
      <c r="C7" s="53"/>
      <c r="D7" s="53"/>
      <c r="E7" s="53"/>
    </row>
    <row r="8" spans="1:5" ht="18.75" x14ac:dyDescent="0.3">
      <c r="A8" s="53" t="s">
        <v>0</v>
      </c>
      <c r="B8" s="53"/>
      <c r="C8" s="53"/>
      <c r="D8" s="53"/>
      <c r="E8" s="53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20</v>
      </c>
      <c r="B18" s="16"/>
      <c r="C18" s="50">
        <v>0</v>
      </c>
      <c r="D18" s="31"/>
      <c r="E18" s="50">
        <v>0</v>
      </c>
    </row>
    <row r="19" spans="1:8" s="10" customFormat="1" x14ac:dyDescent="0.35">
      <c r="A19" s="16" t="s">
        <v>12</v>
      </c>
      <c r="B19" s="16"/>
      <c r="C19" s="41">
        <v>28336866.170000002</v>
      </c>
      <c r="D19" s="32"/>
      <c r="E19" s="51">
        <v>24871228.07</v>
      </c>
    </row>
    <row r="20" spans="1:8" s="10" customFormat="1" ht="22.5" x14ac:dyDescent="0.3">
      <c r="A20" s="15" t="s">
        <v>6</v>
      </c>
      <c r="B20" s="15"/>
      <c r="C20" s="44">
        <f>+C18+C19</f>
        <v>28336866.170000002</v>
      </c>
      <c r="D20" s="44"/>
      <c r="E20" s="45">
        <f>+E18+E19</f>
        <v>24871228.07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3</v>
      </c>
      <c r="B22" s="15"/>
      <c r="C22" s="35"/>
      <c r="D22" s="35"/>
      <c r="E22" s="38"/>
    </row>
    <row r="23" spans="1:8" s="10" customFormat="1" x14ac:dyDescent="0.35">
      <c r="A23" s="16" t="s">
        <v>17</v>
      </c>
      <c r="B23" s="16"/>
      <c r="C23" s="33">
        <v>11511830.880000001</v>
      </c>
      <c r="D23" s="33"/>
      <c r="E23" s="39">
        <v>20603723.670000002</v>
      </c>
    </row>
    <row r="24" spans="1:8" s="10" customFormat="1" x14ac:dyDescent="0.35">
      <c r="A24" s="16" t="s">
        <v>18</v>
      </c>
      <c r="B24" s="16"/>
      <c r="C24" s="32">
        <v>2482297.14</v>
      </c>
      <c r="D24" s="32"/>
      <c r="E24" s="17">
        <v>5664951.9500000002</v>
      </c>
    </row>
    <row r="25" spans="1:8" s="10" customFormat="1" x14ac:dyDescent="0.35">
      <c r="A25" s="18" t="s">
        <v>19</v>
      </c>
      <c r="B25" s="16"/>
      <c r="C25" s="41">
        <v>187029.15</v>
      </c>
      <c r="D25" s="41"/>
      <c r="E25" s="52">
        <v>59492.49</v>
      </c>
    </row>
    <row r="26" spans="1:8" s="10" customFormat="1" x14ac:dyDescent="0.35">
      <c r="A26" s="15" t="s">
        <v>4</v>
      </c>
      <c r="B26" s="15"/>
      <c r="C26" s="46">
        <f>SUM(C23:C25)</f>
        <v>14181157.170000002</v>
      </c>
      <c r="D26" s="46"/>
      <c r="E26" s="46">
        <f>SUM(E23:E25)</f>
        <v>26328168.109999999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SUM(C20-C26)</f>
        <v>14155709</v>
      </c>
      <c r="D28" s="33"/>
      <c r="E28" s="39">
        <f>+E20-E26</f>
        <v>-1456940.0399999991</v>
      </c>
    </row>
    <row r="29" spans="1:8" s="10" customFormat="1" ht="45.75" x14ac:dyDescent="0.35">
      <c r="A29" s="20" t="s">
        <v>7</v>
      </c>
      <c r="B29" s="20"/>
      <c r="C29" s="48">
        <v>-388883.47</v>
      </c>
      <c r="D29" s="47"/>
      <c r="E29" s="49">
        <v>369606</v>
      </c>
    </row>
    <row r="30" spans="1:8" s="10" customFormat="1" thickBot="1" x14ac:dyDescent="0.35">
      <c r="A30" s="15" t="s">
        <v>8</v>
      </c>
      <c r="B30" s="15"/>
      <c r="C30" s="36">
        <f>SUM(C28-C29)</f>
        <v>14544592.470000001</v>
      </c>
      <c r="D30" s="44"/>
      <c r="E30" s="40">
        <f>+E28-E29</f>
        <v>-1826546.0399999991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4" t="s">
        <v>14</v>
      </c>
      <c r="B37" s="54"/>
      <c r="C37" s="54"/>
      <c r="D37" s="54"/>
      <c r="E37" s="54"/>
    </row>
    <row r="38" spans="1:8" ht="22.5" x14ac:dyDescent="0.3">
      <c r="A38" s="54" t="s">
        <v>15</v>
      </c>
      <c r="B38" s="54"/>
      <c r="C38" s="54"/>
      <c r="D38" s="54"/>
      <c r="E38" s="54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2022-12-19T16:38:59Z</cp:lastPrinted>
  <dcterms:created xsi:type="dcterms:W3CDTF">2013-01-30T15:16:21Z</dcterms:created>
  <dcterms:modified xsi:type="dcterms:W3CDTF">2022-12-19T16:39:07Z</dcterms:modified>
</cp:coreProperties>
</file>