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E26" i="8"/>
  <c r="E20" i="8"/>
  <c r="E28" i="8" s="1"/>
  <c r="E30" i="8" s="1"/>
  <c r="C20" i="8"/>
  <c r="C28" i="8" s="1"/>
  <c r="C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<sst xmlns="http://schemas.openxmlformats.org/spreadsheetml/2006/main" count="22" uniqueCount="22">
  <si>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</si>
  <si>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</si>
  <si>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</si>
  <si>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</si>
  <si>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</si>
  <si>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</si>
  <si>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</si>
  <si>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</si>
  <si>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</si>
  <si>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</si>
  <si>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</si>
  <si>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</si>
  <si>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</si>
  <si>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</si>
  <si>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</si>
  <si>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</si>
  <si>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</si>
  <si>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</si>
  <si>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8 )</t>
  </si>
  <si>
    <t>CONTRATACION DE SERVICIOS ( NOTA 9)</t>
  </si>
  <si>
    <t>MATERIALES Y SUMINISTROS ( NOTA 10)</t>
  </si>
  <si>
    <t>OCTUBRE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</si>
</sst>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43" fontId="5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561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562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63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64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65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66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56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E1" sqref="E1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7"/>
      <c r="B3" s="57"/>
      <c r="C3" s="57"/>
      <c r="D3" s="48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8" t="s">
        <v>14</v>
      </c>
      <c r="B5" s="58"/>
      <c r="C5" s="58"/>
      <c r="D5" s="58"/>
      <c r="E5" s="58"/>
    </row>
    <row r="6" spans="1:5" ht="18" x14ac:dyDescent="0.25">
      <c r="A6" s="59" t="s">
        <v>1</v>
      </c>
      <c r="B6" s="59"/>
      <c r="C6" s="59"/>
      <c r="D6" s="59"/>
      <c r="E6" s="59"/>
    </row>
    <row r="7" spans="1:5" ht="18.75" x14ac:dyDescent="0.3">
      <c r="A7" s="55" t="s">
        <v>21</v>
      </c>
      <c r="B7" s="55"/>
      <c r="C7" s="55"/>
      <c r="D7" s="55"/>
      <c r="E7" s="55"/>
    </row>
    <row r="8" spans="1:5" ht="18.75" x14ac:dyDescent="0.3">
      <c r="A8" s="55" t="s">
        <v>0</v>
      </c>
      <c r="B8" s="55"/>
      <c r="C8" s="55"/>
      <c r="D8" s="55"/>
      <c r="E8" s="55"/>
    </row>
    <row r="9" spans="1:5" ht="18.75" x14ac:dyDescent="0.3">
      <c r="A9" s="44"/>
      <c r="B9" s="44"/>
      <c r="C9" s="44"/>
      <c r="D9" s="44"/>
      <c r="E9" s="44"/>
    </row>
    <row r="10" spans="1:5" ht="18.75" x14ac:dyDescent="0.3">
      <c r="A10" s="44"/>
      <c r="B10" s="44"/>
      <c r="C10" s="44"/>
      <c r="D10" s="44"/>
      <c r="E10" s="44"/>
    </row>
    <row r="11" spans="1:5" ht="18.75" x14ac:dyDescent="0.3">
      <c r="A11" s="44"/>
      <c r="B11" s="44"/>
      <c r="C11" s="44"/>
      <c r="D11" s="44"/>
      <c r="E11" s="44"/>
    </row>
    <row r="12" spans="1:5" ht="18.75" x14ac:dyDescent="0.3">
      <c r="A12" s="44"/>
      <c r="B12" s="44"/>
      <c r="C12" s="44"/>
      <c r="D12" s="44"/>
      <c r="E12" s="44"/>
    </row>
    <row r="13" spans="1:5" ht="18.75" x14ac:dyDescent="0.3">
      <c r="A13" s="44"/>
      <c r="B13" s="44"/>
      <c r="C13" s="44"/>
      <c r="D13" s="44"/>
      <c r="E13" s="44"/>
    </row>
    <row r="14" spans="1:5" ht="18.75" x14ac:dyDescent="0.3">
      <c r="A14" s="44"/>
      <c r="B14" s="44"/>
      <c r="C14" s="44"/>
      <c r="D14" s="44"/>
      <c r="E14" s="44"/>
    </row>
    <row r="15" spans="1:5" ht="18.75" x14ac:dyDescent="0.3">
      <c r="A15" s="44"/>
      <c r="B15" s="44"/>
      <c r="C15" s="44"/>
      <c r="D15" s="44"/>
      <c r="E15" s="44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2021</v>
      </c>
      <c r="D17" s="31"/>
      <c r="E17" s="31">
        <v>2020</v>
      </c>
    </row>
    <row r="18" spans="1:8" s="10" customFormat="1" x14ac:dyDescent="0.35">
      <c r="A18" s="16" t="s">
        <v>12</v>
      </c>
      <c r="B18" s="16"/>
      <c r="C18" s="32">
        <v>0</v>
      </c>
      <c r="D18" s="32"/>
      <c r="E18" s="43">
        <v>17101444.780000001</v>
      </c>
    </row>
    <row r="19" spans="1:8" s="10" customFormat="1" x14ac:dyDescent="0.35">
      <c r="A19" s="16" t="s">
        <v>13</v>
      </c>
      <c r="B19" s="16"/>
      <c r="C19" s="41">
        <v>24764150.43</v>
      </c>
      <c r="D19" s="32"/>
      <c r="E19" s="42">
        <v>19540037.559999999</v>
      </c>
    </row>
    <row r="20" spans="1:8" s="10" customFormat="1" ht="22.5" x14ac:dyDescent="0.3">
      <c r="A20" s="15" t="s">
        <v>6</v>
      </c>
      <c r="B20" s="15"/>
      <c r="C20" s="49">
        <f>SUM(C18:C19)</f>
        <v>24764150.43</v>
      </c>
      <c r="D20" s="49"/>
      <c r="E20" s="50">
        <f>SUM(E18:E19)</f>
        <v>36641482.340000004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3</v>
      </c>
      <c r="B22" s="15"/>
      <c r="C22" s="35"/>
      <c r="D22" s="35"/>
      <c r="E22" s="38"/>
    </row>
    <row r="23" spans="1:8" s="10" customFormat="1" x14ac:dyDescent="0.35">
      <c r="A23" s="16" t="s">
        <v>18</v>
      </c>
      <c r="B23" s="16"/>
      <c r="C23" s="33">
        <v>16207209.630000001</v>
      </c>
      <c r="D23" s="33"/>
      <c r="E23" s="39">
        <v>9793818.4000000004</v>
      </c>
    </row>
    <row r="24" spans="1:8" s="10" customFormat="1" x14ac:dyDescent="0.35">
      <c r="A24" s="16" t="s">
        <v>19</v>
      </c>
      <c r="B24" s="16"/>
      <c r="C24" s="32">
        <v>3239696.17</v>
      </c>
      <c r="D24" s="32"/>
      <c r="E24" s="17">
        <v>1832875.63</v>
      </c>
    </row>
    <row r="25" spans="1:8" s="10" customFormat="1" x14ac:dyDescent="0.35">
      <c r="A25" s="18" t="s">
        <v>20</v>
      </c>
      <c r="B25" s="18"/>
      <c r="C25" s="45">
        <v>220692.62</v>
      </c>
      <c r="D25" s="47"/>
      <c r="E25" s="46">
        <v>963136.25</v>
      </c>
    </row>
    <row r="26" spans="1:8" s="10" customFormat="1" x14ac:dyDescent="0.35">
      <c r="A26" s="15" t="s">
        <v>4</v>
      </c>
      <c r="B26" s="15"/>
      <c r="C26" s="51">
        <f>SUM(C23:C25)</f>
        <v>19667598.420000002</v>
      </c>
      <c r="D26" s="51"/>
      <c r="E26" s="51">
        <f>SUM(E23:E25)</f>
        <v>12589830.280000001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SUM(C20-C26)</f>
        <v>5096552.0099999979</v>
      </c>
      <c r="D28" s="33"/>
      <c r="E28" s="39">
        <f>+E20-E26</f>
        <v>24051652.060000002</v>
      </c>
    </row>
    <row r="29" spans="1:8" s="10" customFormat="1" ht="45.75" x14ac:dyDescent="0.35">
      <c r="A29" s="20" t="s">
        <v>7</v>
      </c>
      <c r="B29" s="20"/>
      <c r="C29" s="53">
        <v>85422.16</v>
      </c>
      <c r="D29" s="52"/>
      <c r="E29" s="54">
        <v>-652901.02</v>
      </c>
    </row>
    <row r="30" spans="1:8" s="10" customFormat="1" thickBot="1" x14ac:dyDescent="0.35">
      <c r="A30" s="15" t="s">
        <v>8</v>
      </c>
      <c r="B30" s="15"/>
      <c r="C30" s="36">
        <f>SUM(C28-C29)</f>
        <v>5011129.8499999978</v>
      </c>
      <c r="D30" s="49"/>
      <c r="E30" s="40">
        <f>+E28-E29</f>
        <v>24704553.080000002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6" t="s">
        <v>15</v>
      </c>
      <c r="B37" s="56"/>
      <c r="C37" s="56"/>
      <c r="D37" s="56"/>
      <c r="E37" s="56"/>
    </row>
    <row r="38" spans="1:8" ht="22.5" x14ac:dyDescent="0.3">
      <c r="A38" s="56" t="s">
        <v>16</v>
      </c>
      <c r="B38" s="56"/>
      <c r="C38" s="56"/>
      <c r="D38" s="56"/>
      <c r="E38" s="56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17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2021-11-12T18:53:45Z</cp:lastPrinted>
  <dcterms:created xsi:type="dcterms:W3CDTF">2013-01-30T15:16:21Z</dcterms:created>
  <dcterms:modified xsi:type="dcterms:W3CDTF">2021-11-12T18:54:59Z</dcterms:modified>
</cp:coreProperties>
</file>