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522F9ABF-5935-430A-A8CB-4E258B586D0C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</workbook>
</file>

<file path=xl/calcChain.xml><?xml version="1.0" encoding="utf-8"?>
<calcChain xmlns="http://schemas.openxmlformats.org/spreadsheetml/2006/main">
  <c r="P19" i="14" l="1"/>
  <c r="O19" i="14"/>
  <c r="N19" i="14"/>
  <c r="M19" i="14"/>
  <c r="L19" i="14"/>
  <c r="K19" i="14"/>
  <c r="P9" i="14"/>
  <c r="O9" i="14"/>
  <c r="N9" i="14"/>
  <c r="M9" i="14"/>
  <c r="L9" i="14"/>
  <c r="K9" i="14"/>
</calcChain>
</file>

<file path=xl/sharedStrings.xml><?xml version="1.0" encoding="utf-8"?>
<sst xmlns="http://schemas.openxmlformats.org/spreadsheetml/2006/main" count="72" uniqueCount="41">
  <si>
    <t xml:space="preserve">ARTURO LAGARES PEREZ                </t>
  </si>
  <si>
    <t xml:space="preserve">FLORIBEL TORREZ DE JESUS            </t>
  </si>
  <si>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</si>
  <si>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</si>
  <si>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</si>
  <si>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PEDRO RUBEN ARTILES GOMEZ           </t>
  </si>
  <si>
    <t xml:space="preserve">RAMONA ALEXANDRA GONZALEZ GARRIDO   </t>
  </si>
  <si>
    <t xml:space="preserve">URY RODRIGUEZ         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</si>
  <si>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</si>
  <si>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</si>
  <si>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</si>
  <si>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</si>
  <si>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</si>
  <si>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</si>
  <si>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</si>
  <si>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 xml:space="preserve">DEFENSOR DE LOS AFILIADOS     </t>
  </si>
  <si>
    <t>TECNICO DE SUPERVISION MONITOR</t>
  </si>
  <si>
    <t>PUERTO PLATA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</si>
  <si>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</si>
  <si>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</si>
  <si>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</si>
  <si>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</si>
  <si>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</si>
  <si>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</si>
  <si>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</si>
  <si>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</si>
  <si>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</si>
  <si>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</si>
  <si>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</si>
  <si>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</si>
  <si>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</si>
  <si>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</si>
  <si>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</si>
  <si>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</si>
  <si>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</si>
  <si>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DEPARTAMENTO DE SUPERVISION MONITOREO E </t>
  </si>
  <si>
    <t>DEPARTAMENTO DE ORIENTACION Y DEFENSORIA</t>
  </si>
  <si>
    <t xml:space="preserve">DIVISION DE ORIENTACION-DIDA            </t>
  </si>
  <si>
    <t>OTROS DESCUENTOS</t>
  </si>
  <si>
    <t>Nómina de Interinatos - Agosto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</si>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</sst>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/>
    <xf numFmtId="4" fontId="0" fillId="0" borderId="8" xfId="0" applyNumberFormat="1" applyBorder="1"/>
    <xf numFmtId="4" fontId="0" fillId="0" borderId="0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4" fontId="0" fillId="0" borderId="6" xfId="0" applyNumberFormat="1" applyBorder="1"/>
    <xf numFmtId="0" fontId="1" fillId="0" borderId="11" xfId="0" applyFont="1" applyBorder="1" applyAlignment="1">
      <alignment horizontal="right"/>
    </xf>
    <xf numFmtId="0" fontId="0" fillId="0" borderId="8" xfId="0" applyBorder="1"/>
    <xf numFmtId="0" fontId="0" fillId="0" borderId="12" xfId="0" applyBorder="1"/>
    <xf numFmtId="49" fontId="0" fillId="0" borderId="12" xfId="0" applyNumberFormat="1" applyBorder="1"/>
    <xf numFmtId="4" fontId="0" fillId="0" borderId="2" xfId="0" applyNumberFormat="1" applyBorder="1"/>
    <xf numFmtId="49" fontId="0" fillId="0" borderId="3" xfId="0" applyNumberFormat="1" applyBorder="1"/>
    <xf numFmtId="49" fontId="0" fillId="0" borderId="10" xfId="0" applyNumberForma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21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21" sqref="P21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21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39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22</v>
      </c>
      <c r="C7" s="4" t="s">
        <v>20</v>
      </c>
      <c r="D7" s="4" t="s">
        <v>19</v>
      </c>
      <c r="E7" s="4" t="s">
        <v>26</v>
      </c>
      <c r="F7" s="4" t="s">
        <v>18</v>
      </c>
      <c r="G7" s="4" t="s">
        <v>23</v>
      </c>
      <c r="H7" s="4" t="s">
        <v>27</v>
      </c>
      <c r="I7" s="4" t="s">
        <v>33</v>
      </c>
      <c r="J7" s="4" t="s">
        <v>34</v>
      </c>
      <c r="K7" s="4" t="s">
        <v>28</v>
      </c>
      <c r="L7" s="4" t="s">
        <v>29</v>
      </c>
      <c r="M7" s="4" t="s">
        <v>30</v>
      </c>
      <c r="N7" s="4" t="s">
        <v>31</v>
      </c>
      <c r="O7" s="4" t="s">
        <v>38</v>
      </c>
      <c r="P7" s="4" t="s">
        <v>32</v>
      </c>
    </row>
    <row r="8" spans="2:16" x14ac:dyDescent="0.25">
      <c r="B8" s="27">
        <v>1</v>
      </c>
      <c r="C8" s="27" t="s">
        <v>5</v>
      </c>
      <c r="D8" s="28" t="s">
        <v>12</v>
      </c>
      <c r="E8" s="28" t="s">
        <v>36</v>
      </c>
      <c r="F8" s="28" t="s">
        <v>17</v>
      </c>
      <c r="G8" s="27" t="s">
        <v>25</v>
      </c>
      <c r="H8" s="27" t="s">
        <v>11</v>
      </c>
      <c r="I8" s="29" t="e">
        <v>#REF!</v>
      </c>
      <c r="J8" s="29" t="e">
        <v>#REF!</v>
      </c>
      <c r="K8" s="18">
        <v>10000</v>
      </c>
      <c r="L8" s="18">
        <v>304</v>
      </c>
      <c r="M8" s="18">
        <v>287</v>
      </c>
      <c r="N8" s="18">
        <v>0</v>
      </c>
      <c r="O8" s="18">
        <v>0</v>
      </c>
      <c r="P8" s="18">
        <v>9409</v>
      </c>
    </row>
    <row r="9" spans="2:16" x14ac:dyDescent="0.25">
      <c r="B9" s="9"/>
      <c r="C9" s="8"/>
      <c r="D9" s="8"/>
      <c r="E9" s="8"/>
      <c r="F9" s="8"/>
      <c r="G9" s="8"/>
      <c r="H9" s="8"/>
      <c r="I9" s="31"/>
      <c r="J9" s="31"/>
      <c r="K9" s="1">
        <f>SUM(K8)</f>
        <v>10000</v>
      </c>
      <c r="L9" s="1">
        <f t="shared" ref="L9:P9" si="0">SUM(L8)</f>
        <v>304</v>
      </c>
      <c r="M9" s="1">
        <f t="shared" si="0"/>
        <v>287</v>
      </c>
      <c r="N9" s="1">
        <f t="shared" si="0"/>
        <v>0</v>
      </c>
      <c r="O9" s="1">
        <f t="shared" si="0"/>
        <v>0</v>
      </c>
      <c r="P9" s="1">
        <f>SUM(P8)</f>
        <v>9409</v>
      </c>
    </row>
    <row r="10" spans="2:16" x14ac:dyDescent="0.25">
      <c r="B10" s="23"/>
      <c r="C10" s="24"/>
      <c r="D10" s="24"/>
      <c r="E10" s="24"/>
      <c r="F10" s="24"/>
      <c r="G10" s="24"/>
      <c r="H10" s="24"/>
      <c r="I10" s="32"/>
      <c r="J10" s="32"/>
      <c r="K10" s="20"/>
      <c r="L10" s="20"/>
      <c r="M10" s="20"/>
      <c r="N10" s="20"/>
      <c r="O10" s="20"/>
      <c r="P10" s="21"/>
    </row>
    <row r="11" spans="2:16" x14ac:dyDescent="0.25">
      <c r="B11" s="10">
        <v>2</v>
      </c>
      <c r="C11" s="10" t="s">
        <v>0</v>
      </c>
      <c r="D11" s="10" t="s">
        <v>14</v>
      </c>
      <c r="E11" s="10" t="s">
        <v>13</v>
      </c>
      <c r="F11" s="10" t="s">
        <v>9</v>
      </c>
      <c r="G11" s="10" t="s">
        <v>25</v>
      </c>
      <c r="H11" s="10" t="s">
        <v>11</v>
      </c>
      <c r="I11" s="11" t="e">
        <v>#REF!</v>
      </c>
      <c r="J11" s="11" t="e">
        <v>#REF!</v>
      </c>
      <c r="K11" s="30">
        <v>12000</v>
      </c>
      <c r="L11" s="30">
        <v>364.8</v>
      </c>
      <c r="M11" s="30">
        <v>344.4</v>
      </c>
      <c r="N11" s="30">
        <v>1430.5948750000007</v>
      </c>
      <c r="O11" s="30">
        <v>0</v>
      </c>
      <c r="P11" s="30">
        <v>9860.2051250000004</v>
      </c>
    </row>
    <row r="12" spans="2:16" x14ac:dyDescent="0.25">
      <c r="B12" s="2">
        <v>3</v>
      </c>
      <c r="C12" s="2" t="s">
        <v>1</v>
      </c>
      <c r="D12" s="10" t="s">
        <v>14</v>
      </c>
      <c r="E12" s="10" t="s">
        <v>13</v>
      </c>
      <c r="F12" s="10" t="s">
        <v>9</v>
      </c>
      <c r="G12" s="2" t="s">
        <v>24</v>
      </c>
      <c r="H12" s="2" t="s">
        <v>11</v>
      </c>
      <c r="I12" s="11" t="e">
        <v>#REF!</v>
      </c>
      <c r="J12" s="11" t="e">
        <v>#REF!</v>
      </c>
      <c r="K12" s="12">
        <v>7000</v>
      </c>
      <c r="L12" s="12">
        <v>212.8</v>
      </c>
      <c r="M12" s="12">
        <v>200.9</v>
      </c>
      <c r="N12" s="12">
        <v>0</v>
      </c>
      <c r="O12" s="12">
        <v>0</v>
      </c>
      <c r="P12" s="12">
        <v>6586.3</v>
      </c>
    </row>
    <row r="13" spans="2:16" x14ac:dyDescent="0.25">
      <c r="B13" s="2">
        <v>4</v>
      </c>
      <c r="C13" s="2" t="s">
        <v>3</v>
      </c>
      <c r="D13" s="10" t="s">
        <v>14</v>
      </c>
      <c r="E13" s="10" t="s">
        <v>13</v>
      </c>
      <c r="F13" s="10" t="s">
        <v>9</v>
      </c>
      <c r="G13" s="2" t="s">
        <v>24</v>
      </c>
      <c r="H13" s="2" t="s">
        <v>11</v>
      </c>
      <c r="I13" s="11" t="e">
        <v>#REF!</v>
      </c>
      <c r="J13" s="11" t="e">
        <v>#REF!</v>
      </c>
      <c r="K13" s="12">
        <v>40000</v>
      </c>
      <c r="L13" s="12">
        <v>1216</v>
      </c>
      <c r="M13" s="12">
        <v>1148</v>
      </c>
      <c r="N13" s="12">
        <v>6309.3788749999994</v>
      </c>
      <c r="O13" s="12">
        <v>0</v>
      </c>
      <c r="P13" s="12">
        <v>31326.621125000001</v>
      </c>
    </row>
    <row r="14" spans="2:16" x14ac:dyDescent="0.25">
      <c r="B14" s="2">
        <v>5</v>
      </c>
      <c r="C14" s="2" t="s">
        <v>6</v>
      </c>
      <c r="D14" s="10" t="s">
        <v>15</v>
      </c>
      <c r="E14" s="10" t="s">
        <v>36</v>
      </c>
      <c r="F14" s="10" t="s">
        <v>9</v>
      </c>
      <c r="G14" s="2" t="s">
        <v>24</v>
      </c>
      <c r="H14" s="2" t="s">
        <v>11</v>
      </c>
      <c r="I14" s="11" t="e">
        <v>#REF!</v>
      </c>
      <c r="J14" s="11" t="e">
        <v>#REF!</v>
      </c>
      <c r="K14" s="12">
        <v>10000</v>
      </c>
      <c r="L14" s="12">
        <v>304</v>
      </c>
      <c r="M14" s="12">
        <v>287</v>
      </c>
      <c r="N14" s="12">
        <v>1411.35</v>
      </c>
      <c r="O14" s="12">
        <v>0</v>
      </c>
      <c r="P14" s="12">
        <v>7997.65</v>
      </c>
    </row>
    <row r="15" spans="2:16" x14ac:dyDescent="0.25">
      <c r="B15" s="2">
        <v>6</v>
      </c>
      <c r="C15" s="2" t="s">
        <v>2</v>
      </c>
      <c r="D15" s="10" t="s">
        <v>12</v>
      </c>
      <c r="E15" s="10" t="s">
        <v>36</v>
      </c>
      <c r="F15" s="10" t="s">
        <v>9</v>
      </c>
      <c r="G15" s="2" t="s">
        <v>25</v>
      </c>
      <c r="H15" s="2" t="s">
        <v>11</v>
      </c>
      <c r="I15" s="11" t="e">
        <v>#REF!</v>
      </c>
      <c r="J15" s="11" t="e">
        <v>#REF!</v>
      </c>
      <c r="K15" s="12">
        <v>30000</v>
      </c>
      <c r="L15" s="12">
        <v>912</v>
      </c>
      <c r="M15" s="12">
        <v>861</v>
      </c>
      <c r="N15" s="12">
        <v>3167.2168749999996</v>
      </c>
      <c r="O15" s="12">
        <v>0</v>
      </c>
      <c r="P15" s="12">
        <v>25059.783125000002</v>
      </c>
    </row>
    <row r="16" spans="2:16" x14ac:dyDescent="0.25">
      <c r="B16" s="2">
        <v>7</v>
      </c>
      <c r="C16" s="2" t="s">
        <v>4</v>
      </c>
      <c r="D16" s="10" t="s">
        <v>12</v>
      </c>
      <c r="E16" s="10" t="s">
        <v>36</v>
      </c>
      <c r="F16" s="10" t="s">
        <v>9</v>
      </c>
      <c r="G16" s="2" t="s">
        <v>25</v>
      </c>
      <c r="H16" s="2" t="s">
        <v>11</v>
      </c>
      <c r="I16" s="11" t="e">
        <v>#REF!</v>
      </c>
      <c r="J16" s="11" t="e">
        <v>#REF!</v>
      </c>
      <c r="K16" s="12">
        <v>40000</v>
      </c>
      <c r="L16" s="12">
        <v>1216</v>
      </c>
      <c r="M16" s="12">
        <v>1148</v>
      </c>
      <c r="N16" s="12">
        <v>5049.0168749999993</v>
      </c>
      <c r="O16" s="12">
        <v>0</v>
      </c>
      <c r="P16" s="12">
        <v>32586.983124999999</v>
      </c>
    </row>
    <row r="17" spans="2:16" x14ac:dyDescent="0.25">
      <c r="B17" s="2">
        <v>8</v>
      </c>
      <c r="C17" s="2" t="s">
        <v>7</v>
      </c>
      <c r="D17" s="10" t="s">
        <v>16</v>
      </c>
      <c r="E17" s="10" t="s">
        <v>35</v>
      </c>
      <c r="F17" s="10" t="s">
        <v>9</v>
      </c>
      <c r="G17" s="2" t="s">
        <v>24</v>
      </c>
      <c r="H17" s="2" t="s">
        <v>11</v>
      </c>
      <c r="I17" s="11" t="e">
        <v>#REF!</v>
      </c>
      <c r="J17" s="11" t="e">
        <v>#REF!</v>
      </c>
      <c r="K17" s="12">
        <v>10000</v>
      </c>
      <c r="L17" s="12">
        <v>304</v>
      </c>
      <c r="M17" s="12">
        <v>287</v>
      </c>
      <c r="N17" s="12">
        <v>442.65</v>
      </c>
      <c r="O17" s="12">
        <v>0</v>
      </c>
      <c r="P17" s="12">
        <v>8966.35</v>
      </c>
    </row>
    <row r="18" spans="2:16" x14ac:dyDescent="0.25">
      <c r="B18" s="2">
        <v>9</v>
      </c>
      <c r="C18" s="2" t="s">
        <v>8</v>
      </c>
      <c r="D18" s="10" t="s">
        <v>10</v>
      </c>
      <c r="E18" s="10" t="s">
        <v>37</v>
      </c>
      <c r="F18" s="10" t="s">
        <v>9</v>
      </c>
      <c r="G18" s="2" t="s">
        <v>24</v>
      </c>
      <c r="H18" s="2" t="s">
        <v>11</v>
      </c>
      <c r="I18" s="11" t="e">
        <v>#REF!</v>
      </c>
      <c r="J18" s="11" t="e">
        <v>#REF!</v>
      </c>
      <c r="K18" s="12">
        <v>70000</v>
      </c>
      <c r="L18" s="12">
        <v>2128</v>
      </c>
      <c r="M18" s="12">
        <v>2009</v>
      </c>
      <c r="N18" s="12">
        <v>15266.58</v>
      </c>
      <c r="O18" s="12">
        <v>0</v>
      </c>
      <c r="P18" s="12">
        <v>50596.42</v>
      </c>
    </row>
    <row r="19" spans="2:16" x14ac:dyDescent="0.25">
      <c r="B19" s="9"/>
      <c r="C19" s="8"/>
      <c r="D19" s="8"/>
      <c r="E19" s="8"/>
      <c r="F19" s="8"/>
      <c r="G19" s="8"/>
      <c r="H19" s="22"/>
      <c r="I19" s="17"/>
      <c r="J19" s="17"/>
      <c r="K19" s="1">
        <f>SUM(K11:K18)</f>
        <v>219000</v>
      </c>
      <c r="L19" s="1">
        <f t="shared" ref="L19:P19" si="1">SUM(L11:L18)</f>
        <v>6657.6</v>
      </c>
      <c r="M19" s="1">
        <f t="shared" si="1"/>
        <v>6285.3</v>
      </c>
      <c r="N19" s="1">
        <f t="shared" si="1"/>
        <v>33076.787499999999</v>
      </c>
      <c r="O19" s="1">
        <f t="shared" si="1"/>
        <v>0</v>
      </c>
      <c r="P19" s="1">
        <f t="shared" si="1"/>
        <v>172980.3125</v>
      </c>
    </row>
    <row r="20" spans="2:16" x14ac:dyDescent="0.25">
      <c r="B20" s="6"/>
      <c r="C20" s="16"/>
      <c r="D20" s="16"/>
      <c r="E20" s="16"/>
      <c r="F20" s="16"/>
      <c r="G20" s="16"/>
      <c r="H20" s="16"/>
      <c r="I20" s="17"/>
      <c r="J20" s="17"/>
      <c r="K20" s="19"/>
      <c r="L20" s="19"/>
      <c r="M20" s="19"/>
      <c r="N20" s="19"/>
      <c r="O20" s="19"/>
      <c r="P20" s="25"/>
    </row>
    <row r="21" spans="2:16" x14ac:dyDescent="0.25">
      <c r="B21" s="23"/>
      <c r="C21" s="24"/>
      <c r="D21" s="24"/>
      <c r="E21" s="24"/>
      <c r="F21" s="24"/>
      <c r="G21" s="24"/>
      <c r="H21" s="26" t="s">
        <v>40</v>
      </c>
      <c r="K21" s="1">
        <v>229000</v>
      </c>
      <c r="L21" s="1">
        <v>6961.6</v>
      </c>
      <c r="M21" s="1">
        <v>6572.3</v>
      </c>
      <c r="N21" s="1">
        <v>33076.787499999999</v>
      </c>
      <c r="O21" s="1">
        <v>0</v>
      </c>
      <c r="P21" s="1">
        <v>182389.3125</v>
      </c>
    </row>
  </sheetData>
  <sortState xmlns:xlrd2="http://schemas.microsoft.com/office/spreadsheetml/2017/richdata2" ref="C8:P18">
    <sortCondition ref="F8:F18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2024-09-19T22:36:19Z</dcterms:modified>
</cp:coreProperties>
</file>