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140D1C72-AD53-4C24-B46D-C4F67D010750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8" i="11" l="1"/>
  <c r="O118" i="11"/>
  <c r="N118" i="11"/>
  <c r="M118" i="11"/>
  <c r="L118" i="11"/>
  <c r="P116" i="11"/>
  <c r="O116" i="11"/>
  <c r="N116" i="11"/>
  <c r="M116" i="11"/>
  <c r="L116" i="11"/>
  <c r="P112" i="11"/>
  <c r="O112" i="11"/>
  <c r="N112" i="11"/>
  <c r="M112" i="11"/>
  <c r="L112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6" i="11"/>
  <c r="K112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K118" i="11" l="1"/>
</calcChain>
</file>

<file path=xl/sharedStrings.xml><?xml version="1.0" encoding="utf-8"?>
<sst xmlns="http://schemas.openxmlformats.org/spreadsheetml/2006/main" count="498" uniqueCount="154">
  <si>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</si>
  <si>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</si>
  <si>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</si>
  <si>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</si>
  <si>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</si>
  <si>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</si>
  <si>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</si>
  <si>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</si>
  <si>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</si>
  <si>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</si>
  <si>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</si>
  <si>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</si>
  <si>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</si>
  <si>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</si>
  <si>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</si>
  <si>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</si>
  <si>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</si>
  <si>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</si>
  <si>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</si>
  <si>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</si>
  <si>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</si>
  <si>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</si>
  <si>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</si>
  <si>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</si>
  <si>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</si>
  <si>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</si>
  <si>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</si>
  <si>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</si>
  <si>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</si>
  <si>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</si>
  <si>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</si>
  <si>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</si>
  <si>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</si>
  <si>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</si>
  <si>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</si>
  <si>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</si>
  <si>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</si>
  <si>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</si>
  <si>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</si>
  <si>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</si>
  <si>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</si>
  <si>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</si>
  <si>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</si>
  <si>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</si>
  <si>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</si>
  <si>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</si>
  <si>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</si>
  <si>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</si>
  <si>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</si>
  <si>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</si>
  <si>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</si>
  <si>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</si>
  <si>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</si>
  <si>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</si>
  <si>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</si>
  <si>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</si>
  <si>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</si>
  <si>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</si>
  <si>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</si>
  <si>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</si>
  <si>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</si>
  <si>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</si>
  <si>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</si>
  <si>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</si>
  <si>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</si>
  <si>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</si>
  <si>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</si>
  <si>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</si>
  <si>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</si>
  <si>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</si>
  <si>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</si>
  <si>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</si>
  <si>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</si>
  <si>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</si>
  <si>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</si>
  <si>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</si>
  <si>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</si>
  <si>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</si>
  <si>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</si>
  <si>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</si>
  <si>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</si>
  <si>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</si>
  <si>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</si>
  <si>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</si>
  <si>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</si>
  <si>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</si>
  <si>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</si>
  <si>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</si>
  <si>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</si>
  <si>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</si>
  <si>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</si>
  <si>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</si>
  <si>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</si>
  <si>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</si>
  <si>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</si>
  <si>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</si>
  <si>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</si>
  <si>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</si>
  <si>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</si>
  <si>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</si>
  <si>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</si>
  <si>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</si>
  <si>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</si>
  <si>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</si>
  <si>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</si>
  <si>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</si>
  <si>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</si>
  <si>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</si>
  <si>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</si>
  <si>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</si>
  <si>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</si>
  <si>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</si>
  <si>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</si>
  <si>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</si>
  <si>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</si>
  <si>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</si>
  <si>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</si>
  <si>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</si>
  <si>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</si>
  <si>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</si>
  <si>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</si>
  <si>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</si>
  <si>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</si>
  <si>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</si>
  <si>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</si>
  <si>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</si>
  <si>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</si>
  <si>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</si>
  <si>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</si>
  <si>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</si>
  <si>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</si>
  <si>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</si>
  <si>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</si>
  <si>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</si>
  <si>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</si>
  <si>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</si>
  <si>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</si>
  <si>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</si>
  <si>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</si>
  <si>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</si>
  <si>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</si>
  <si>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</si>
  <si>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</si>
  <si>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</si>
  <si>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</si>
  <si>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</si>
  <si>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</si>
  <si>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</si>
  <si>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</si>
  <si>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</si>
  <si>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</si>
  <si>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</si>
  <si>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>Nómina de Empleados Temporales - Enero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</si>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</sst>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0"/>
  <sheetViews>
    <sheetView tabSelected="1" zoomScale="75" zoomScaleNormal="75" workbookViewId="0">
      <pane xSplit="3" ySplit="7" topLeftCell="D97" activePane="bottomRight" state="frozen"/>
      <selection pane="topRight" activeCell="D1" sqref="D1"/>
      <selection pane="bottomLeft" activeCell="A8" sqref="A8"/>
      <selection pane="bottomRight" activeCell="N120" sqref="N1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111</v>
      </c>
      <c r="P7" s="4" t="s">
        <v>83</v>
      </c>
    </row>
    <row r="8" spans="2:16" x14ac:dyDescent="0.25">
      <c r="B8" s="2">
        <v>1</v>
      </c>
      <c r="C8" s="2" t="s">
        <v>109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121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102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118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140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135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100</v>
      </c>
      <c r="D26" s="10" t="s">
        <v>55</v>
      </c>
      <c r="E26" s="10" t="s">
        <v>92</v>
      </c>
      <c r="F26" s="10" t="s">
        <v>112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126</v>
      </c>
      <c r="D27" s="10" t="s">
        <v>53</v>
      </c>
      <c r="E27" s="10" t="s">
        <v>92</v>
      </c>
      <c r="F27" s="10" t="s">
        <v>112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101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104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141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105</v>
      </c>
      <c r="D36" s="10" t="s">
        <v>106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11915.46</v>
      </c>
      <c r="P38" s="1">
        <f t="shared" si="5"/>
        <v>148577.48625000002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108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144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137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119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136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127</v>
      </c>
      <c r="D52" s="10" t="s">
        <v>36</v>
      </c>
      <c r="E52" s="10" t="s">
        <v>87</v>
      </c>
      <c r="F52" s="10" t="s">
        <v>136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136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3000</v>
      </c>
      <c r="P54" s="1">
        <f t="shared" si="8"/>
        <v>98645.000124999991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133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134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1715.46</v>
      </c>
      <c r="P60" s="12">
        <v>39716.311625000002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1715.46</v>
      </c>
      <c r="P61" s="1">
        <f t="shared" si="10"/>
        <v>39716.311625000002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125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130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103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128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1715.46</v>
      </c>
      <c r="P73" s="12">
        <v>66555.001333333334</v>
      </c>
    </row>
    <row r="74" spans="2:16" x14ac:dyDescent="0.25">
      <c r="B74" s="2">
        <v>41</v>
      </c>
      <c r="C74" s="2" t="s">
        <v>7</v>
      </c>
      <c r="D74" s="10" t="s">
        <v>147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143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107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72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21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2995</v>
      </c>
      <c r="P80" s="12">
        <v>34198.350124999997</v>
      </c>
    </row>
    <row r="81" spans="2:16" x14ac:dyDescent="0.25">
      <c r="B81" s="2">
        <v>48</v>
      </c>
      <c r="C81" s="2" t="s">
        <v>110</v>
      </c>
      <c r="D81" s="10" t="s">
        <v>31</v>
      </c>
      <c r="E81" s="10" t="s">
        <v>96</v>
      </c>
      <c r="F81" s="10" t="s">
        <v>25</v>
      </c>
      <c r="G81" s="2" t="s">
        <v>76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117</v>
      </c>
      <c r="D82" s="10" t="s">
        <v>27</v>
      </c>
      <c r="E82" s="10" t="s">
        <v>96</v>
      </c>
      <c r="F82" s="10" t="s">
        <v>25</v>
      </c>
      <c r="G82" s="2" t="s">
        <v>75</v>
      </c>
      <c r="H82" s="2" t="s">
        <v>26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50</v>
      </c>
      <c r="C83" s="2" t="s">
        <v>60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7117.12</v>
      </c>
      <c r="P83" s="12">
        <v>21109.88</v>
      </c>
    </row>
    <row r="84" spans="2:16" x14ac:dyDescent="0.25">
      <c r="B84" s="2">
        <v>51</v>
      </c>
      <c r="C84" s="2" t="s">
        <v>4</v>
      </c>
      <c r="D84" s="10" t="s">
        <v>27</v>
      </c>
      <c r="E84" s="10" t="s">
        <v>96</v>
      </c>
      <c r="F84" s="10" t="s">
        <v>25</v>
      </c>
      <c r="G84" s="2" t="s">
        <v>76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65</v>
      </c>
      <c r="D85" s="10" t="s">
        <v>27</v>
      </c>
      <c r="E85" s="10" t="s">
        <v>96</v>
      </c>
      <c r="F85" s="10" t="s">
        <v>25</v>
      </c>
      <c r="G85" s="2" t="s">
        <v>75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12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142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139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120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150</v>
      </c>
      <c r="D93" s="10" t="s">
        <v>151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80000</v>
      </c>
      <c r="L93" s="12">
        <v>2432</v>
      </c>
      <c r="M93" s="12">
        <v>2296</v>
      </c>
      <c r="N93" s="12">
        <v>7400.8661666666649</v>
      </c>
      <c r="O93" s="12">
        <v>0</v>
      </c>
      <c r="P93" s="12">
        <v>67871.133833333341</v>
      </c>
    </row>
    <row r="94" spans="2:16" x14ac:dyDescent="0.25">
      <c r="B94" s="2">
        <v>61</v>
      </c>
      <c r="C94" s="2" t="s">
        <v>2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0</v>
      </c>
      <c r="P94" s="12">
        <v>32931.5</v>
      </c>
    </row>
    <row r="95" spans="2:16" x14ac:dyDescent="0.25">
      <c r="B95" s="2">
        <v>62</v>
      </c>
      <c r="C95" s="2" t="s">
        <v>98</v>
      </c>
      <c r="D95" s="10" t="s">
        <v>99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125000</v>
      </c>
      <c r="L95" s="12">
        <v>3800</v>
      </c>
      <c r="M95" s="12">
        <v>3587.5</v>
      </c>
      <c r="N95" s="12">
        <v>17985.991166666667</v>
      </c>
      <c r="O95" s="12">
        <v>0</v>
      </c>
      <c r="P95" s="12">
        <v>99626.508833333326</v>
      </c>
    </row>
    <row r="96" spans="2:16" x14ac:dyDescent="0.25">
      <c r="B96" s="2">
        <v>63</v>
      </c>
      <c r="C96" s="2" t="s">
        <v>113</v>
      </c>
      <c r="D96" s="10" t="s">
        <v>36</v>
      </c>
      <c r="E96" s="10" t="s">
        <v>87</v>
      </c>
      <c r="F96" s="10" t="s">
        <v>25</v>
      </c>
      <c r="G96" s="2" t="s">
        <v>76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114</v>
      </c>
      <c r="D97" s="10" t="s">
        <v>36</v>
      </c>
      <c r="E97" s="10" t="s">
        <v>87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35000</v>
      </c>
      <c r="L97" s="12">
        <v>1064</v>
      </c>
      <c r="M97" s="12">
        <v>1004.5</v>
      </c>
      <c r="N97" s="12">
        <v>0</v>
      </c>
      <c r="O97" s="12">
        <v>3797.01</v>
      </c>
      <c r="P97" s="12">
        <v>29134.489999999998</v>
      </c>
    </row>
    <row r="98" spans="2:16" x14ac:dyDescent="0.25">
      <c r="B98" s="2">
        <v>65</v>
      </c>
      <c r="C98" s="2" t="s">
        <v>1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100</v>
      </c>
      <c r="P98" s="12">
        <v>37093.350124999997</v>
      </c>
    </row>
    <row r="99" spans="2:16" x14ac:dyDescent="0.25">
      <c r="B99" s="2">
        <v>66</v>
      </c>
      <c r="C99" s="2" t="s">
        <v>116</v>
      </c>
      <c r="D99" s="10" t="s">
        <v>34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100</v>
      </c>
      <c r="P99" s="12">
        <v>28127</v>
      </c>
    </row>
    <row r="100" spans="2:16" x14ac:dyDescent="0.25">
      <c r="B100" s="2">
        <v>67</v>
      </c>
      <c r="C100" s="2" t="s">
        <v>3</v>
      </c>
      <c r="D100" s="10" t="s">
        <v>59</v>
      </c>
      <c r="E100" s="10" t="s">
        <v>89</v>
      </c>
      <c r="F100" s="10" t="s">
        <v>25</v>
      </c>
      <c r="G100" s="2" t="s">
        <v>75</v>
      </c>
      <c r="H100" s="2" t="s">
        <v>26</v>
      </c>
      <c r="I100" s="11" t="e">
        <v>#REF!</v>
      </c>
      <c r="J100" s="11" t="e">
        <v>#REF!</v>
      </c>
      <c r="K100" s="12">
        <v>145000</v>
      </c>
      <c r="L100" s="12">
        <v>4408</v>
      </c>
      <c r="M100" s="12">
        <v>4161.5</v>
      </c>
      <c r="N100" s="12">
        <v>22690.491166666667</v>
      </c>
      <c r="O100" s="12">
        <v>10000</v>
      </c>
      <c r="P100" s="12">
        <v>103740.00883333333</v>
      </c>
    </row>
    <row r="101" spans="2:16" x14ac:dyDescent="0.25">
      <c r="B101" s="2">
        <v>68</v>
      </c>
      <c r="C101" s="2" t="s">
        <v>22</v>
      </c>
      <c r="D101" s="10" t="s">
        <v>42</v>
      </c>
      <c r="E101" s="10" t="s">
        <v>89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131</v>
      </c>
      <c r="D102" s="10" t="s">
        <v>132</v>
      </c>
      <c r="E102" s="10" t="s">
        <v>91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8000</v>
      </c>
      <c r="P102" s="12">
        <v>29193.350125000001</v>
      </c>
    </row>
    <row r="103" spans="2:16" x14ac:dyDescent="0.25">
      <c r="B103" s="2">
        <v>70</v>
      </c>
      <c r="C103" s="2" t="s">
        <v>123</v>
      </c>
      <c r="D103" s="10" t="s">
        <v>124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100000</v>
      </c>
      <c r="L103" s="12">
        <v>3040</v>
      </c>
      <c r="M103" s="12">
        <v>2870</v>
      </c>
      <c r="N103" s="12">
        <v>11706.038666666665</v>
      </c>
      <c r="O103" s="12">
        <v>1715.46</v>
      </c>
      <c r="P103" s="12">
        <v>80668.501333333334</v>
      </c>
    </row>
    <row r="104" spans="2:16" x14ac:dyDescent="0.25">
      <c r="B104" s="2">
        <v>71</v>
      </c>
      <c r="C104" s="2" t="s">
        <v>115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20000</v>
      </c>
      <c r="L104" s="12">
        <v>608</v>
      </c>
      <c r="M104" s="12">
        <v>574</v>
      </c>
      <c r="N104" s="12">
        <v>0</v>
      </c>
      <c r="O104" s="12">
        <v>0</v>
      </c>
      <c r="P104" s="12">
        <v>18818</v>
      </c>
    </row>
    <row r="105" spans="2:16" x14ac:dyDescent="0.25">
      <c r="B105" s="2">
        <v>72</v>
      </c>
      <c r="C105" s="2" t="s">
        <v>67</v>
      </c>
      <c r="D105" s="10" t="s">
        <v>44</v>
      </c>
      <c r="E105" s="10" t="s">
        <v>90</v>
      </c>
      <c r="F105" s="10" t="s">
        <v>25</v>
      </c>
      <c r="G105" s="2" t="s">
        <v>76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18</v>
      </c>
      <c r="D106" s="10" t="s">
        <v>44</v>
      </c>
      <c r="E106" s="10" t="s">
        <v>90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25000</v>
      </c>
      <c r="L106" s="12">
        <v>760</v>
      </c>
      <c r="M106" s="12">
        <v>717.5</v>
      </c>
      <c r="N106" s="12">
        <v>0</v>
      </c>
      <c r="O106" s="12">
        <v>0</v>
      </c>
      <c r="P106" s="12">
        <v>23522.5</v>
      </c>
    </row>
    <row r="107" spans="2:16" x14ac:dyDescent="0.25">
      <c r="B107" s="2">
        <v>74</v>
      </c>
      <c r="C107" s="2" t="s">
        <v>138</v>
      </c>
      <c r="D107" s="10" t="s">
        <v>37</v>
      </c>
      <c r="E107" s="10" t="s">
        <v>88</v>
      </c>
      <c r="F107" s="10" t="s">
        <v>25</v>
      </c>
      <c r="G107" s="2" t="s">
        <v>75</v>
      </c>
      <c r="H107" s="2" t="s">
        <v>26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100</v>
      </c>
      <c r="P107" s="12">
        <v>32831.5</v>
      </c>
    </row>
    <row r="108" spans="2:16" x14ac:dyDescent="0.25">
      <c r="B108" s="2">
        <v>75</v>
      </c>
      <c r="C108" s="2" t="s">
        <v>129</v>
      </c>
      <c r="D108" s="10" t="s">
        <v>29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35000</v>
      </c>
      <c r="L108" s="12">
        <v>1064</v>
      </c>
      <c r="M108" s="12">
        <v>1004.5</v>
      </c>
      <c r="N108" s="12">
        <v>0</v>
      </c>
      <c r="O108" s="12">
        <v>0</v>
      </c>
      <c r="P108" s="12">
        <v>32931.5</v>
      </c>
    </row>
    <row r="109" spans="2:16" x14ac:dyDescent="0.25">
      <c r="B109" s="2">
        <v>76</v>
      </c>
      <c r="C109" s="2" t="s">
        <v>63</v>
      </c>
      <c r="D109" s="10" t="s">
        <v>64</v>
      </c>
      <c r="E109" s="10" t="s">
        <v>94</v>
      </c>
      <c r="F109" s="10" t="s">
        <v>25</v>
      </c>
      <c r="G109" s="2" t="s">
        <v>76</v>
      </c>
      <c r="H109" s="2" t="s">
        <v>26</v>
      </c>
      <c r="I109" s="11" t="e">
        <v>#REF!</v>
      </c>
      <c r="J109" s="11" t="e">
        <v>#REF!</v>
      </c>
      <c r="K109" s="12">
        <v>40000</v>
      </c>
      <c r="L109" s="12">
        <v>1216</v>
      </c>
      <c r="M109" s="12">
        <v>1148</v>
      </c>
      <c r="N109" s="12">
        <v>442.64987500000024</v>
      </c>
      <c r="O109" s="12">
        <v>0</v>
      </c>
      <c r="P109" s="12">
        <v>37193.350124999997</v>
      </c>
    </row>
    <row r="110" spans="2:16" x14ac:dyDescent="0.25">
      <c r="B110" s="2">
        <v>77</v>
      </c>
      <c r="C110" s="2" t="s">
        <v>148</v>
      </c>
      <c r="D110" s="10" t="s">
        <v>149</v>
      </c>
      <c r="E110" s="10" t="s">
        <v>86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65000</v>
      </c>
      <c r="L110" s="12">
        <v>1976</v>
      </c>
      <c r="M110" s="12">
        <v>1865.5</v>
      </c>
      <c r="N110" s="12">
        <v>4427.5788749999992</v>
      </c>
      <c r="O110" s="12">
        <v>0</v>
      </c>
      <c r="P110" s="12">
        <v>56730.921125000001</v>
      </c>
    </row>
    <row r="111" spans="2:16" x14ac:dyDescent="0.25">
      <c r="B111" s="2">
        <v>78</v>
      </c>
      <c r="C111" s="2" t="s">
        <v>145</v>
      </c>
      <c r="D111" s="10" t="s">
        <v>146</v>
      </c>
      <c r="E111" s="10" t="s">
        <v>93</v>
      </c>
      <c r="F111" s="10" t="s">
        <v>25</v>
      </c>
      <c r="G111" s="2" t="s">
        <v>75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SUM(K73:K111)</f>
        <v>1735000</v>
      </c>
      <c r="L112" s="1">
        <f t="shared" ref="L112:P112" si="13">SUM(L73:L111)</f>
        <v>52744</v>
      </c>
      <c r="M112" s="1">
        <f t="shared" si="13"/>
        <v>49794.5</v>
      </c>
      <c r="N112" s="1">
        <f t="shared" si="13"/>
        <v>82597.219749999989</v>
      </c>
      <c r="O112" s="1">
        <f t="shared" si="13"/>
        <v>35640.049999999996</v>
      </c>
      <c r="P112" s="1">
        <f t="shared" si="13"/>
        <v>1514224.2302500003</v>
      </c>
    </row>
    <row r="113" spans="2:16" x14ac:dyDescent="0.25">
      <c r="B113" s="23"/>
      <c r="C113" s="24"/>
      <c r="D113" s="24"/>
      <c r="E113" s="24"/>
      <c r="F113" s="24"/>
      <c r="G113" s="24"/>
      <c r="H113" s="24"/>
      <c r="I113" s="25"/>
      <c r="J113" s="25"/>
      <c r="K113" s="26"/>
      <c r="L113" s="26"/>
      <c r="M113" s="26"/>
      <c r="N113" s="26"/>
      <c r="O113" s="26"/>
      <c r="P113" s="27"/>
    </row>
    <row r="114" spans="2:16" x14ac:dyDescent="0.25">
      <c r="B114" s="2">
        <v>79</v>
      </c>
      <c r="C114" s="2" t="s">
        <v>24</v>
      </c>
      <c r="D114" s="10" t="s">
        <v>31</v>
      </c>
      <c r="E114" s="10" t="s">
        <v>96</v>
      </c>
      <c r="F114" s="10" t="s">
        <v>47</v>
      </c>
      <c r="G114" s="2" t="s">
        <v>75</v>
      </c>
      <c r="H114" s="2" t="s">
        <v>26</v>
      </c>
      <c r="I114" s="11" t="e">
        <v>#REF!</v>
      </c>
      <c r="J114" s="11" t="e">
        <v>#REF!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16">
        <v>80</v>
      </c>
      <c r="C115" s="16" t="s">
        <v>13</v>
      </c>
      <c r="D115" s="17" t="s">
        <v>53</v>
      </c>
      <c r="E115" s="17" t="s">
        <v>92</v>
      </c>
      <c r="F115" s="17" t="s">
        <v>47</v>
      </c>
      <c r="G115" s="16" t="s">
        <v>76</v>
      </c>
      <c r="H115" s="16" t="s">
        <v>26</v>
      </c>
      <c r="I115" s="11" t="e">
        <v>#REF!</v>
      </c>
      <c r="J115" s="11" t="e">
        <v>#REF!</v>
      </c>
      <c r="K115" s="12">
        <v>70000</v>
      </c>
      <c r="L115" s="12">
        <v>2128</v>
      </c>
      <c r="M115" s="12">
        <v>2009</v>
      </c>
      <c r="N115" s="12">
        <v>5368.4788749999989</v>
      </c>
      <c r="O115" s="12">
        <v>0</v>
      </c>
      <c r="P115" s="12">
        <v>60494.521124999999</v>
      </c>
    </row>
    <row r="116" spans="2:16" x14ac:dyDescent="0.25">
      <c r="B116" s="9"/>
      <c r="C116" s="8"/>
      <c r="D116" s="8"/>
      <c r="E116" s="8"/>
      <c r="F116" s="8"/>
      <c r="G116" s="8"/>
      <c r="H116" s="28"/>
      <c r="I116" s="22"/>
      <c r="J116" s="22"/>
      <c r="K116" s="1">
        <f>SUM(K114:K115)</f>
        <v>95000</v>
      </c>
      <c r="L116" s="1">
        <f t="shared" ref="L116:P116" si="14">SUM(L114:L115)</f>
        <v>2888</v>
      </c>
      <c r="M116" s="1">
        <f t="shared" si="14"/>
        <v>2726.5</v>
      </c>
      <c r="N116" s="1">
        <f t="shared" si="14"/>
        <v>5368.4788749999989</v>
      </c>
      <c r="O116" s="1">
        <f t="shared" si="14"/>
        <v>0</v>
      </c>
      <c r="P116" s="1">
        <f t="shared" si="14"/>
        <v>84017.021124999999</v>
      </c>
    </row>
    <row r="117" spans="2:16" x14ac:dyDescent="0.25">
      <c r="B117" s="6"/>
      <c r="C117" s="21"/>
      <c r="D117" s="21"/>
      <c r="E117" s="21"/>
      <c r="F117" s="21"/>
      <c r="G117" s="21"/>
      <c r="H117" s="21"/>
      <c r="I117" s="25"/>
      <c r="J117" s="25"/>
      <c r="K117" s="26"/>
      <c r="L117" s="26"/>
      <c r="M117" s="26"/>
      <c r="N117" s="26"/>
      <c r="O117" s="26"/>
      <c r="P117" s="27"/>
    </row>
    <row r="118" spans="2:16" x14ac:dyDescent="0.25">
      <c r="B118" s="23"/>
      <c r="C118" s="24"/>
      <c r="D118" s="24"/>
      <c r="E118" s="24"/>
      <c r="F118" s="24"/>
      <c r="G118" s="24"/>
      <c r="H118" s="29" t="s">
        <v>153</v>
      </c>
      <c r="K118" s="1">
        <f>K116+K112+K71+K66+K61+K58+K54+K49+K44+K38+K32+K28+K24+K19+K13</f>
        <v>3510000</v>
      </c>
      <c r="L118" s="1">
        <f t="shared" ref="L118:P118" si="15">L116+L112+L71+L66+L61+L58+L54+L49+L44+L38+L32+L28+L24+L19+L13</f>
        <v>106704</v>
      </c>
      <c r="M118" s="1">
        <f t="shared" si="15"/>
        <v>100737</v>
      </c>
      <c r="N118" s="1">
        <f t="shared" si="15"/>
        <v>158422.73029166664</v>
      </c>
      <c r="O118" s="1">
        <f t="shared" si="15"/>
        <v>62417.349999999991</v>
      </c>
      <c r="P118" s="1">
        <f t="shared" si="15"/>
        <v>3081718.9197083339</v>
      </c>
    </row>
    <row r="120" spans="2:16" x14ac:dyDescent="0.25">
      <c r="P120"/>
    </row>
  </sheetData>
  <sortState xmlns:xlrd2="http://schemas.microsoft.com/office/spreadsheetml/2017/richdata2" ref="C8:P115">
    <sortCondition ref="F8:F115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2024-02-20T15:23:09Z</dcterms:modified>
</cp:coreProperties>
</file>