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4\"/>
    </mc:Choice>
  </mc:AlternateContent>
  <xr:revisionPtr revIDLastSave="0" documentId="13_ncr:1_{E935D4ED-C198-447A-B756-2E569024166B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2" i="11" l="1"/>
  <c r="O112" i="11"/>
  <c r="N112" i="11"/>
  <c r="M112" i="11"/>
  <c r="L112" i="11"/>
  <c r="P108" i="11"/>
  <c r="O108" i="11"/>
  <c r="N108" i="11"/>
  <c r="M108" i="11"/>
  <c r="L108" i="11"/>
  <c r="P69" i="11"/>
  <c r="O69" i="11"/>
  <c r="N69" i="11"/>
  <c r="M69" i="11"/>
  <c r="L69" i="11"/>
  <c r="P64" i="11"/>
  <c r="O64" i="11"/>
  <c r="N64" i="11"/>
  <c r="M64" i="11"/>
  <c r="L64" i="11"/>
  <c r="P59" i="11"/>
  <c r="O59" i="11"/>
  <c r="N59" i="11"/>
  <c r="M59" i="11"/>
  <c r="L59" i="11"/>
  <c r="P54" i="11"/>
  <c r="O54" i="11"/>
  <c r="N54" i="11"/>
  <c r="M54" i="11"/>
  <c r="L54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7" i="11"/>
  <c r="O27" i="11"/>
  <c r="N27" i="11"/>
  <c r="M27" i="11"/>
  <c r="L27" i="11"/>
  <c r="P23" i="11"/>
  <c r="O23" i="11"/>
  <c r="N23" i="11"/>
  <c r="M23" i="11"/>
  <c r="L23" i="11"/>
  <c r="P18" i="11"/>
  <c r="O18" i="11"/>
  <c r="N18" i="11"/>
  <c r="M18" i="11"/>
  <c r="L18" i="11"/>
  <c r="K18" i="11"/>
  <c r="P13" i="11"/>
  <c r="O13" i="11"/>
  <c r="N13" i="11"/>
  <c r="M13" i="11"/>
  <c r="L13" i="11"/>
  <c r="K112" i="11"/>
  <c r="K108" i="11"/>
  <c r="K69" i="11"/>
  <c r="K64" i="11"/>
  <c r="K59" i="11"/>
  <c r="K54" i="11"/>
  <c r="K49" i="11"/>
  <c r="K44" i="11"/>
  <c r="K38" i="11"/>
  <c r="K32" i="11"/>
  <c r="K27" i="11"/>
  <c r="K23" i="11"/>
  <c r="K13" i="11"/>
  <c r="L114" i="11" l="1"/>
  <c r="N114" i="11"/>
  <c r="O114" i="11"/>
  <c r="P114" i="11"/>
  <c r="M114" i="11"/>
  <c r="K114" i="11"/>
</calcChain>
</file>

<file path=xl/sharedStrings.xml><?xml version="1.0" encoding="utf-8"?>
<sst xmlns="http://schemas.openxmlformats.org/spreadsheetml/2006/main" count="486" uniqueCount="152">
  <si>
    <t xml:space="preserve">ALEX MARTIN FLORIAN MEDINA          </t>
  </si>
  <si>
    <t xml:space="preserve">ANA MIGUELINA MATA METZ    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</si>
  <si>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</si>
  <si>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</si>
  <si>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</si>
  <si>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</si>
  <si>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</si>
  <si>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</si>
  <si>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</si>
  <si>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</si>
  <si>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</si>
  <si>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</si>
  <si>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</si>
  <si>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</si>
  <si>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</si>
  <si>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</si>
  <si>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</si>
  <si>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</si>
  <si>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</si>
  <si>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</si>
  <si>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</si>
  <si>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</si>
  <si>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</si>
  <si>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</si>
  <si>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</si>
  <si>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</si>
  <si>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</si>
  <si>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</si>
  <si>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</si>
  <si>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TECNICO DE SUPERVISION MONITOR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</si>
  <si>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</si>
  <si>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</si>
  <si>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</si>
  <si>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</si>
  <si>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</si>
  <si>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>SAMANA</t>
  </si>
  <si>
    <t>LA VEGA</t>
  </si>
  <si>
    <t>AZUA</t>
  </si>
  <si>
    <t>BARAHONA</t>
  </si>
  <si>
    <t xml:space="preserve">SOPORTE TECNICO INFORMATICO   </t>
  </si>
  <si>
    <t>BAHORUCO</t>
  </si>
  <si>
    <t>SAN FRANCISCO DE MACORIS</t>
  </si>
  <si>
    <t>VALVERDE MAO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</si>
  <si>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</si>
  <si>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</si>
  <si>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</si>
  <si>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</si>
  <si>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</si>
  <si>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</si>
  <si>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</si>
  <si>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</si>
  <si>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</si>
  <si>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</si>
  <si>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</si>
  <si>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</si>
  <si>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</si>
  <si>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</si>
  <si>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</si>
  <si>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</si>
  <si>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</si>
  <si>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</si>
  <si>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</si>
  <si>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</si>
  <si>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</si>
  <si>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</si>
  <si>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</si>
  <si>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</si>
  <si>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</si>
  <si>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</si>
  <si>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</si>
  <si>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</si>
  <si>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</si>
  <si>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</si>
  <si>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</si>
  <si>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</si>
  <si>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</si>
  <si>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</si>
  <si>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</si>
  <si>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</si>
  <si>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</si>
  <si>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</si>
  <si>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</si>
  <si>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</si>
  <si>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</si>
  <si>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</si>
  <si>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</si>
  <si>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</si>
  <si>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</si>
  <si>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</si>
  <si>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</si>
  <si>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</si>
  <si>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</si>
  <si>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</si>
  <si>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</si>
  <si>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</si>
  <si>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</si>
  <si>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</si>
  <si>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</si>
  <si>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</si>
  <si>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</si>
  <si>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</si>
  <si>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</si>
  <si>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</si>
  <si>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</si>
  <si>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</si>
  <si>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</si>
  <si>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</si>
  <si>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</si>
  <si>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</si>
  <si>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</si>
  <si>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</si>
  <si>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</si>
  <si>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</si>
  <si>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</si>
  <si>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</si>
  <si>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</si>
  <si>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</si>
  <si>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</si>
  <si>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</si>
  <si>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</si>
  <si>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</si>
  <si>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</si>
  <si>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</si>
  <si>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</si>
  <si>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</si>
  <si>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</si>
  <si>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</si>
  <si>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</si>
  <si>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</si>
  <si>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</si>
  <si>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</si>
  <si>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</si>
  <si>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</si>
  <si>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</si>
  <si>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</si>
  <si>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</si>
  <si>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</si>
  <si>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</si>
  <si>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</si>
  <si>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</si>
  <si>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 xml:space="preserve">TATIANA RODRIGUEZ CABRERA           </t>
  </si>
  <si>
    <t>ENC. DIV. DESARROLLO INSTITUCI</t>
  </si>
  <si>
    <t xml:space="preserve">ENC. OFICINA REGIONAL SUR     </t>
  </si>
  <si>
    <t xml:space="preserve">ENC. DIVISION DEFENSORIA      </t>
  </si>
  <si>
    <t xml:space="preserve">PROVIDENCIA SUGEY SANCHEZ SANCHEZ   </t>
  </si>
  <si>
    <t xml:space="preserve">NAYROBI DUARTE PEREZ                </t>
  </si>
  <si>
    <t xml:space="preserve">CIVICO AUGUSTO SANCHEZ CHUPANY      </t>
  </si>
  <si>
    <t xml:space="preserve">ENCARGADO OFICINA PROVINCIAL  </t>
  </si>
  <si>
    <t>ENC. DIVISION REGISTRO,CONTROL</t>
  </si>
  <si>
    <t>ENCARGADO DE DEPTO. DE PROMOCI</t>
  </si>
  <si>
    <t>Nómina de Empleados Temporales - Septiembre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</si>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</sst>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16"/>
  <sheetViews>
    <sheetView tabSelected="1" zoomScale="75" zoomScaleNormal="75" workbookViewId="0">
      <pane xSplit="3" ySplit="7" topLeftCell="D68" activePane="bottomRight" state="frozen"/>
      <selection pane="topRight" activeCell="D1" sqref="D1"/>
      <selection pane="bottomLeft" activeCell="A8" sqref="A8"/>
      <selection pane="bottomRight" activeCell="M120" sqref="M119:M12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46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62</v>
      </c>
      <c r="C7" s="4" t="s">
        <v>45</v>
      </c>
      <c r="D7" s="4" t="s">
        <v>44</v>
      </c>
      <c r="E7" s="4" t="s">
        <v>71</v>
      </c>
      <c r="F7" s="4" t="s">
        <v>43</v>
      </c>
      <c r="G7" s="4" t="s">
        <v>68</v>
      </c>
      <c r="H7" s="4" t="s">
        <v>72</v>
      </c>
      <c r="I7" s="4" t="s">
        <v>78</v>
      </c>
      <c r="J7" s="4" t="s">
        <v>79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102</v>
      </c>
      <c r="P7" s="4" t="s">
        <v>77</v>
      </c>
    </row>
    <row r="8" spans="2:16" x14ac:dyDescent="0.25">
      <c r="B8" s="2">
        <v>1</v>
      </c>
      <c r="C8" s="2" t="s">
        <v>100</v>
      </c>
      <c r="D8" s="10" t="s">
        <v>24</v>
      </c>
      <c r="E8" s="10" t="s">
        <v>89</v>
      </c>
      <c r="F8" s="10" t="s">
        <v>37</v>
      </c>
      <c r="G8" s="2" t="s">
        <v>69</v>
      </c>
      <c r="H8" s="2" t="s">
        <v>23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3430.92</v>
      </c>
      <c r="P8" s="12">
        <v>20091.580000000002</v>
      </c>
    </row>
    <row r="9" spans="2:16" x14ac:dyDescent="0.25">
      <c r="B9" s="2">
        <v>2</v>
      </c>
      <c r="C9" s="2" t="s">
        <v>67</v>
      </c>
      <c r="D9" s="10" t="s">
        <v>24</v>
      </c>
      <c r="E9" s="10" t="s">
        <v>89</v>
      </c>
      <c r="F9" s="10" t="s">
        <v>37</v>
      </c>
      <c r="G9" s="2" t="s">
        <v>69</v>
      </c>
      <c r="H9" s="2" t="s">
        <v>23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112</v>
      </c>
      <c r="D10" s="10" t="s">
        <v>24</v>
      </c>
      <c r="E10" s="10" t="s">
        <v>89</v>
      </c>
      <c r="F10" s="10" t="s">
        <v>37</v>
      </c>
      <c r="G10" s="2" t="s">
        <v>69</v>
      </c>
      <c r="H10" s="2" t="s">
        <v>23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8</v>
      </c>
      <c r="D11" s="10" t="s">
        <v>49</v>
      </c>
      <c r="E11" s="10" t="s">
        <v>85</v>
      </c>
      <c r="F11" s="10" t="s">
        <v>37</v>
      </c>
      <c r="G11" s="2" t="s">
        <v>70</v>
      </c>
      <c r="H11" s="2" t="s">
        <v>23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93</v>
      </c>
      <c r="D12" s="17" t="s">
        <v>47</v>
      </c>
      <c r="E12" s="17" t="s">
        <v>85</v>
      </c>
      <c r="F12" s="17" t="s">
        <v>37</v>
      </c>
      <c r="G12" s="16" t="s">
        <v>69</v>
      </c>
      <c r="H12" s="16" t="s">
        <v>23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3430.92</v>
      </c>
      <c r="P13" s="1">
        <f t="shared" si="0"/>
        <v>180598.42225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109</v>
      </c>
      <c r="D15" s="10" t="s">
        <v>24</v>
      </c>
      <c r="E15" s="10" t="s">
        <v>89</v>
      </c>
      <c r="F15" s="10" t="s">
        <v>40</v>
      </c>
      <c r="G15" s="10" t="s">
        <v>69</v>
      </c>
      <c r="H15" s="10" t="s">
        <v>23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5</v>
      </c>
      <c r="D16" s="10" t="s">
        <v>50</v>
      </c>
      <c r="E16" s="10" t="s">
        <v>85</v>
      </c>
      <c r="F16" s="10" t="s">
        <v>40</v>
      </c>
      <c r="G16" s="2" t="s">
        <v>70</v>
      </c>
      <c r="H16" s="2" t="s">
        <v>23</v>
      </c>
      <c r="I16" s="11" t="e">
        <v>#REF!</v>
      </c>
      <c r="J16" s="11" t="e">
        <v>#REF!</v>
      </c>
      <c r="K16" s="12">
        <v>50000</v>
      </c>
      <c r="L16" s="12">
        <v>1520</v>
      </c>
      <c r="M16" s="12">
        <v>1435</v>
      </c>
      <c r="N16" s="12">
        <v>1853.9998750000002</v>
      </c>
      <c r="O16" s="12">
        <v>0</v>
      </c>
      <c r="P16" s="12">
        <v>45191.000124999999</v>
      </c>
    </row>
    <row r="17" spans="2:16" x14ac:dyDescent="0.25">
      <c r="B17" s="2">
        <v>8</v>
      </c>
      <c r="C17" s="2" t="s">
        <v>0</v>
      </c>
      <c r="D17" s="10" t="s">
        <v>47</v>
      </c>
      <c r="E17" s="10" t="s">
        <v>85</v>
      </c>
      <c r="F17" s="10" t="s">
        <v>40</v>
      </c>
      <c r="G17" s="2" t="s">
        <v>70</v>
      </c>
      <c r="H17" s="2" t="s">
        <v>23</v>
      </c>
      <c r="I17" s="11" t="e">
        <v>#REF!</v>
      </c>
      <c r="J17" s="11" t="e">
        <v>#REF!</v>
      </c>
      <c r="K17" s="12">
        <v>65000</v>
      </c>
      <c r="L17" s="12">
        <v>1976</v>
      </c>
      <c r="M17" s="12">
        <v>1865.5</v>
      </c>
      <c r="N17" s="12">
        <v>4427.5788749999992</v>
      </c>
      <c r="O17" s="12">
        <v>0</v>
      </c>
      <c r="P17" s="12">
        <v>56730.921125000001</v>
      </c>
    </row>
    <row r="18" spans="2:16" x14ac:dyDescent="0.25">
      <c r="B18" s="9"/>
      <c r="C18" s="8"/>
      <c r="D18" s="8"/>
      <c r="E18" s="8"/>
      <c r="F18" s="8"/>
      <c r="G18" s="8"/>
      <c r="H18" s="8"/>
      <c r="I18" s="22"/>
      <c r="J18" s="22"/>
      <c r="K18" s="1">
        <f>SUM(K15:K17)</f>
        <v>140000</v>
      </c>
      <c r="L18" s="1">
        <f t="shared" ref="L18:P18" si="1">SUM(L15:L17)</f>
        <v>4256</v>
      </c>
      <c r="M18" s="1">
        <f t="shared" si="1"/>
        <v>4018</v>
      </c>
      <c r="N18" s="1">
        <f t="shared" si="1"/>
        <v>6281.5787499999997</v>
      </c>
      <c r="O18" s="1">
        <f t="shared" si="1"/>
        <v>0</v>
      </c>
      <c r="P18" s="1">
        <f t="shared" si="1"/>
        <v>125444.42124999998</v>
      </c>
    </row>
    <row r="19" spans="2:16" x14ac:dyDescent="0.25">
      <c r="B19" s="23"/>
      <c r="C19" s="24"/>
      <c r="D19" s="24"/>
      <c r="E19" s="24"/>
      <c r="F19" s="24"/>
      <c r="G19" s="24"/>
      <c r="H19" s="24"/>
      <c r="I19" s="25"/>
      <c r="J19" s="25"/>
      <c r="K19" s="26"/>
      <c r="L19" s="26"/>
      <c r="M19" s="26"/>
      <c r="N19" s="26"/>
      <c r="O19" s="26"/>
      <c r="P19" s="27"/>
    </row>
    <row r="20" spans="2:16" x14ac:dyDescent="0.25">
      <c r="B20" s="2">
        <v>9</v>
      </c>
      <c r="C20" s="2" t="s">
        <v>126</v>
      </c>
      <c r="D20" s="10" t="s">
        <v>28</v>
      </c>
      <c r="E20" s="10" t="s">
        <v>89</v>
      </c>
      <c r="F20" s="10" t="s">
        <v>38</v>
      </c>
      <c r="G20" s="2" t="s">
        <v>69</v>
      </c>
      <c r="H20" s="2" t="s">
        <v>23</v>
      </c>
      <c r="I20" s="11" t="e">
        <v>#REF!</v>
      </c>
      <c r="J20" s="11" t="e">
        <v>#REF!</v>
      </c>
      <c r="K20" s="12">
        <v>25000</v>
      </c>
      <c r="L20" s="12">
        <v>760</v>
      </c>
      <c r="M20" s="12">
        <v>717.5</v>
      </c>
      <c r="N20" s="12">
        <v>0</v>
      </c>
      <c r="O20" s="12">
        <v>0</v>
      </c>
      <c r="P20" s="12">
        <v>23522.5</v>
      </c>
    </row>
    <row r="21" spans="2:16" x14ac:dyDescent="0.25">
      <c r="B21" s="2">
        <v>10</v>
      </c>
      <c r="C21" s="2" t="s">
        <v>15</v>
      </c>
      <c r="D21" s="10" t="s">
        <v>49</v>
      </c>
      <c r="E21" s="10" t="s">
        <v>85</v>
      </c>
      <c r="F21" s="10" t="s">
        <v>38</v>
      </c>
      <c r="G21" s="2" t="s">
        <v>70</v>
      </c>
      <c r="H21" s="2" t="s">
        <v>23</v>
      </c>
      <c r="I21" s="11" t="e">
        <v>#REF!</v>
      </c>
      <c r="J21" s="11" t="e">
        <v>#REF!</v>
      </c>
      <c r="K21" s="12">
        <v>50000</v>
      </c>
      <c r="L21" s="12">
        <v>1520</v>
      </c>
      <c r="M21" s="12">
        <v>1435</v>
      </c>
      <c r="N21" s="12">
        <v>1853.9998750000002</v>
      </c>
      <c r="O21" s="12">
        <v>13706.76</v>
      </c>
      <c r="P21" s="12">
        <v>31484.240125</v>
      </c>
    </row>
    <row r="22" spans="2:16" x14ac:dyDescent="0.25">
      <c r="B22" s="2">
        <v>11</v>
      </c>
      <c r="C22" s="2" t="s">
        <v>18</v>
      </c>
      <c r="D22" s="10" t="s">
        <v>47</v>
      </c>
      <c r="E22" s="10" t="s">
        <v>85</v>
      </c>
      <c r="F22" s="10" t="s">
        <v>38</v>
      </c>
      <c r="G22" s="2" t="s">
        <v>70</v>
      </c>
      <c r="H22" s="2" t="s">
        <v>23</v>
      </c>
      <c r="I22" s="11" t="e">
        <v>#REF!</v>
      </c>
      <c r="J22" s="11" t="e">
        <v>#REF!</v>
      </c>
      <c r="K22" s="12">
        <v>65000</v>
      </c>
      <c r="L22" s="12">
        <v>1976</v>
      </c>
      <c r="M22" s="12">
        <v>1865.5</v>
      </c>
      <c r="N22" s="12">
        <v>4427.5788749999992</v>
      </c>
      <c r="O22" s="12">
        <v>0</v>
      </c>
      <c r="P22" s="12">
        <v>56730.921125000001</v>
      </c>
    </row>
    <row r="23" spans="2:16" x14ac:dyDescent="0.25">
      <c r="B23" s="9"/>
      <c r="C23" s="8"/>
      <c r="D23" s="8"/>
      <c r="E23" s="8"/>
      <c r="F23" s="8"/>
      <c r="G23" s="8"/>
      <c r="H23" s="8"/>
      <c r="I23" s="22"/>
      <c r="J23" s="22"/>
      <c r="K23" s="1">
        <f>SUM(K20:K22)</f>
        <v>140000</v>
      </c>
      <c r="L23" s="1">
        <f t="shared" ref="L23:P23" si="2">SUM(L20:L22)</f>
        <v>4256</v>
      </c>
      <c r="M23" s="1">
        <f t="shared" si="2"/>
        <v>4018</v>
      </c>
      <c r="N23" s="1">
        <f t="shared" si="2"/>
        <v>6281.5787499999997</v>
      </c>
      <c r="O23" s="1">
        <f t="shared" si="2"/>
        <v>13706.76</v>
      </c>
      <c r="P23" s="1">
        <f t="shared" si="2"/>
        <v>111737.66125</v>
      </c>
    </row>
    <row r="24" spans="2:16" x14ac:dyDescent="0.25">
      <c r="B24" s="23"/>
      <c r="C24" s="24"/>
      <c r="D24" s="24"/>
      <c r="E24" s="24"/>
      <c r="F24" s="24"/>
      <c r="G24" s="24"/>
      <c r="H24" s="24"/>
      <c r="I24" s="25"/>
      <c r="J24" s="25"/>
      <c r="K24" s="26"/>
      <c r="L24" s="26"/>
      <c r="M24" s="26"/>
      <c r="N24" s="26"/>
      <c r="O24" s="26"/>
      <c r="P24" s="27"/>
    </row>
    <row r="25" spans="2:16" x14ac:dyDescent="0.25">
      <c r="B25" s="2">
        <v>12</v>
      </c>
      <c r="C25" s="2" t="s">
        <v>91</v>
      </c>
      <c r="D25" s="10" t="s">
        <v>49</v>
      </c>
      <c r="E25" s="10" t="s">
        <v>85</v>
      </c>
      <c r="F25" s="10" t="s">
        <v>103</v>
      </c>
      <c r="G25" s="2" t="s">
        <v>69</v>
      </c>
      <c r="H25" s="2" t="s">
        <v>23</v>
      </c>
      <c r="I25" s="11" t="e">
        <v>#REF!</v>
      </c>
      <c r="J25" s="11" t="e">
        <v>#REF!</v>
      </c>
      <c r="K25" s="12">
        <v>50000</v>
      </c>
      <c r="L25" s="12">
        <v>1520</v>
      </c>
      <c r="M25" s="12">
        <v>1435</v>
      </c>
      <c r="N25" s="12">
        <v>1853.9998750000002</v>
      </c>
      <c r="O25" s="12">
        <v>0</v>
      </c>
      <c r="P25" s="12">
        <v>45191.000124999999</v>
      </c>
    </row>
    <row r="26" spans="2:16" x14ac:dyDescent="0.25">
      <c r="B26" s="2">
        <v>13</v>
      </c>
      <c r="C26" s="2" t="s">
        <v>117</v>
      </c>
      <c r="D26" s="10" t="s">
        <v>47</v>
      </c>
      <c r="E26" s="10" t="s">
        <v>85</v>
      </c>
      <c r="F26" s="10" t="s">
        <v>103</v>
      </c>
      <c r="G26" s="2" t="s">
        <v>70</v>
      </c>
      <c r="H26" s="2" t="s">
        <v>23</v>
      </c>
      <c r="I26" s="11" t="e">
        <v>#REF!</v>
      </c>
      <c r="J26" s="11" t="e">
        <v>#REF!</v>
      </c>
      <c r="K26" s="12">
        <v>55000</v>
      </c>
      <c r="L26" s="12">
        <v>1672</v>
      </c>
      <c r="M26" s="12">
        <v>1578.5</v>
      </c>
      <c r="N26" s="12">
        <v>2559.6748750000002</v>
      </c>
      <c r="O26" s="12">
        <v>0</v>
      </c>
      <c r="P26" s="12">
        <v>49189.825125000003</v>
      </c>
    </row>
    <row r="27" spans="2:16" x14ac:dyDescent="0.25">
      <c r="B27" s="9"/>
      <c r="C27" s="8"/>
      <c r="D27" s="8"/>
      <c r="E27" s="8"/>
      <c r="F27" s="8"/>
      <c r="G27" s="8"/>
      <c r="H27" s="8"/>
      <c r="I27" s="22"/>
      <c r="J27" s="22"/>
      <c r="K27" s="1">
        <f>SUM(K25:K26)</f>
        <v>105000</v>
      </c>
      <c r="L27" s="1">
        <f t="shared" ref="L27:P27" si="3">SUM(L25:L26)</f>
        <v>3192</v>
      </c>
      <c r="M27" s="1">
        <f t="shared" si="3"/>
        <v>3013.5</v>
      </c>
      <c r="N27" s="1">
        <f t="shared" si="3"/>
        <v>4413.6747500000001</v>
      </c>
      <c r="O27" s="1">
        <f t="shared" si="3"/>
        <v>0</v>
      </c>
      <c r="P27" s="1">
        <f t="shared" si="3"/>
        <v>94380.825249999994</v>
      </c>
    </row>
    <row r="28" spans="2:16" x14ac:dyDescent="0.25">
      <c r="B28" s="23"/>
      <c r="C28" s="24"/>
      <c r="D28" s="24"/>
      <c r="E28" s="24"/>
      <c r="F28" s="24"/>
      <c r="G28" s="24"/>
      <c r="H28" s="24"/>
      <c r="I28" s="25"/>
      <c r="J28" s="25"/>
      <c r="K28" s="26"/>
      <c r="L28" s="26"/>
      <c r="M28" s="26"/>
      <c r="N28" s="26"/>
      <c r="O28" s="26"/>
      <c r="P28" s="27"/>
    </row>
    <row r="29" spans="2:16" x14ac:dyDescent="0.25">
      <c r="B29" s="2">
        <v>14</v>
      </c>
      <c r="C29" s="2" t="s">
        <v>98</v>
      </c>
      <c r="D29" s="10" t="s">
        <v>28</v>
      </c>
      <c r="E29" s="10" t="s">
        <v>89</v>
      </c>
      <c r="F29" s="10" t="s">
        <v>27</v>
      </c>
      <c r="G29" s="2" t="s">
        <v>69</v>
      </c>
      <c r="H29" s="2" t="s">
        <v>23</v>
      </c>
      <c r="I29" s="11" t="e">
        <v>#REF!</v>
      </c>
      <c r="J29" s="11" t="e">
        <v>#REF!</v>
      </c>
      <c r="K29" s="12">
        <v>30000</v>
      </c>
      <c r="L29" s="12">
        <v>912</v>
      </c>
      <c r="M29" s="12">
        <v>861</v>
      </c>
      <c r="N29" s="12">
        <v>0</v>
      </c>
      <c r="O29" s="12">
        <v>0</v>
      </c>
      <c r="P29" s="12">
        <v>28227</v>
      </c>
    </row>
    <row r="30" spans="2:16" x14ac:dyDescent="0.25">
      <c r="B30" s="2">
        <v>15</v>
      </c>
      <c r="C30" s="2" t="s">
        <v>92</v>
      </c>
      <c r="D30" s="10" t="s">
        <v>49</v>
      </c>
      <c r="E30" s="10" t="s">
        <v>85</v>
      </c>
      <c r="F30" s="10" t="s">
        <v>27</v>
      </c>
      <c r="G30" s="2" t="s">
        <v>69</v>
      </c>
      <c r="H30" s="2" t="s">
        <v>23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1715.46</v>
      </c>
      <c r="P30" s="12">
        <v>35717.486624999998</v>
      </c>
    </row>
    <row r="31" spans="2:16" x14ac:dyDescent="0.25">
      <c r="B31" s="2">
        <v>16</v>
      </c>
      <c r="C31" s="2" t="s">
        <v>95</v>
      </c>
      <c r="D31" s="10" t="s">
        <v>47</v>
      </c>
      <c r="E31" s="10" t="s">
        <v>85</v>
      </c>
      <c r="F31" s="10" t="s">
        <v>27</v>
      </c>
      <c r="G31" s="2" t="s">
        <v>69</v>
      </c>
      <c r="H31" s="2" t="s">
        <v>23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SUM(K29:K31)</f>
        <v>130000</v>
      </c>
      <c r="L32" s="1">
        <f t="shared" ref="L32:P32" si="4">SUM(L29:L31)</f>
        <v>3952</v>
      </c>
      <c r="M32" s="1">
        <f t="shared" si="4"/>
        <v>3731</v>
      </c>
      <c r="N32" s="1">
        <f t="shared" si="4"/>
        <v>3689.7322499999996</v>
      </c>
      <c r="O32" s="1">
        <f t="shared" si="4"/>
        <v>1715.46</v>
      </c>
      <c r="P32" s="1">
        <f t="shared" si="4"/>
        <v>116911.80775000001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131</v>
      </c>
      <c r="D34" s="10" t="s">
        <v>28</v>
      </c>
      <c r="E34" s="10" t="s">
        <v>89</v>
      </c>
      <c r="F34" s="10" t="s">
        <v>30</v>
      </c>
      <c r="G34" s="2" t="s">
        <v>69</v>
      </c>
      <c r="H34" s="2" t="s">
        <v>23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2390.89</v>
      </c>
      <c r="P34" s="12">
        <v>21131.61</v>
      </c>
    </row>
    <row r="35" spans="2:16" x14ac:dyDescent="0.25">
      <c r="B35" s="2">
        <v>18</v>
      </c>
      <c r="C35" s="2" t="s">
        <v>56</v>
      </c>
      <c r="D35" s="10" t="s">
        <v>24</v>
      </c>
      <c r="E35" s="10" t="s">
        <v>89</v>
      </c>
      <c r="F35" s="10" t="s">
        <v>30</v>
      </c>
      <c r="G35" s="2" t="s">
        <v>70</v>
      </c>
      <c r="H35" s="2" t="s">
        <v>23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1715.46</v>
      </c>
      <c r="P35" s="12">
        <v>21807.040000000001</v>
      </c>
    </row>
    <row r="36" spans="2:16" x14ac:dyDescent="0.25">
      <c r="B36" s="2">
        <v>19</v>
      </c>
      <c r="C36" s="2" t="s">
        <v>96</v>
      </c>
      <c r="D36" s="10" t="s">
        <v>97</v>
      </c>
      <c r="E36" s="10" t="s">
        <v>85</v>
      </c>
      <c r="F36" s="10" t="s">
        <v>30</v>
      </c>
      <c r="G36" s="2" t="s">
        <v>70</v>
      </c>
      <c r="H36" s="2" t="s">
        <v>23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14</v>
      </c>
      <c r="D37" s="10" t="s">
        <v>47</v>
      </c>
      <c r="E37" s="10" t="s">
        <v>85</v>
      </c>
      <c r="F37" s="10" t="s">
        <v>30</v>
      </c>
      <c r="G37" s="2" t="s">
        <v>69</v>
      </c>
      <c r="H37" s="2" t="s">
        <v>23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6348.1</v>
      </c>
      <c r="P37" s="12">
        <v>42841.725124999997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10454.450000000001</v>
      </c>
      <c r="P38" s="1">
        <f t="shared" si="5"/>
        <v>150038.49625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99</v>
      </c>
      <c r="D40" s="10" t="s">
        <v>28</v>
      </c>
      <c r="E40" s="10" t="s">
        <v>89</v>
      </c>
      <c r="F40" s="10" t="s">
        <v>36</v>
      </c>
      <c r="G40" s="2" t="s">
        <v>69</v>
      </c>
      <c r="H40" s="2" t="s">
        <v>23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134</v>
      </c>
      <c r="D41" s="10" t="s">
        <v>28</v>
      </c>
      <c r="E41" s="10" t="s">
        <v>89</v>
      </c>
      <c r="F41" s="10" t="s">
        <v>36</v>
      </c>
      <c r="G41" s="2" t="s">
        <v>70</v>
      </c>
      <c r="H41" s="2" t="s">
        <v>23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128</v>
      </c>
      <c r="D42" s="10" t="s">
        <v>24</v>
      </c>
      <c r="E42" s="10" t="s">
        <v>89</v>
      </c>
      <c r="F42" s="10" t="s">
        <v>36</v>
      </c>
      <c r="G42" s="2" t="s">
        <v>70</v>
      </c>
      <c r="H42" s="2" t="s">
        <v>23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60</v>
      </c>
      <c r="D43" s="10" t="s">
        <v>47</v>
      </c>
      <c r="E43" s="10" t="s">
        <v>85</v>
      </c>
      <c r="F43" s="10" t="s">
        <v>36</v>
      </c>
      <c r="G43" s="2" t="s">
        <v>69</v>
      </c>
      <c r="H43" s="2" t="s">
        <v>23</v>
      </c>
      <c r="I43" s="11" t="e">
        <v>#REF!</v>
      </c>
      <c r="J43" s="11" t="e">
        <v>#REF!</v>
      </c>
      <c r="K43" s="12">
        <v>65000</v>
      </c>
      <c r="L43" s="12">
        <v>1976</v>
      </c>
      <c r="M43" s="12">
        <v>1865.5</v>
      </c>
      <c r="N43" s="12">
        <v>4427.5788749999992</v>
      </c>
      <c r="O43" s="12">
        <v>0</v>
      </c>
      <c r="P43" s="12">
        <v>56730.921125000001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140000</v>
      </c>
      <c r="L44" s="1">
        <f t="shared" ref="L44:P44" si="6">SUM(L40:L43)</f>
        <v>4256</v>
      </c>
      <c r="M44" s="1">
        <f t="shared" si="6"/>
        <v>4018</v>
      </c>
      <c r="N44" s="1">
        <f t="shared" si="6"/>
        <v>4427.5788749999992</v>
      </c>
      <c r="O44" s="1">
        <f t="shared" si="6"/>
        <v>0</v>
      </c>
      <c r="P44" s="1">
        <f t="shared" si="6"/>
        <v>127298.42112499999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110</v>
      </c>
      <c r="D46" s="10" t="s">
        <v>24</v>
      </c>
      <c r="E46" s="10" t="s">
        <v>89</v>
      </c>
      <c r="F46" s="10" t="s">
        <v>35</v>
      </c>
      <c r="G46" s="2" t="s">
        <v>69</v>
      </c>
      <c r="H46" s="2" t="s">
        <v>23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63</v>
      </c>
      <c r="D47" s="10" t="s">
        <v>49</v>
      </c>
      <c r="E47" s="10" t="s">
        <v>85</v>
      </c>
      <c r="F47" s="10" t="s">
        <v>35</v>
      </c>
      <c r="G47" s="2" t="s">
        <v>70</v>
      </c>
      <c r="H47" s="2" t="s">
        <v>23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64</v>
      </c>
      <c r="D48" s="10" t="s">
        <v>47</v>
      </c>
      <c r="E48" s="10" t="s">
        <v>85</v>
      </c>
      <c r="F48" s="10" t="s">
        <v>35</v>
      </c>
      <c r="G48" s="2" t="s">
        <v>69</v>
      </c>
      <c r="H48" s="2" t="s">
        <v>23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144</v>
      </c>
      <c r="D51" s="10" t="s">
        <v>28</v>
      </c>
      <c r="E51" s="10" t="s">
        <v>89</v>
      </c>
      <c r="F51" s="10" t="s">
        <v>127</v>
      </c>
      <c r="G51" s="2" t="s">
        <v>69</v>
      </c>
      <c r="H51" s="2" t="s">
        <v>23</v>
      </c>
      <c r="I51" s="11" t="e">
        <v>#REF!</v>
      </c>
      <c r="J51" s="11" t="e">
        <v>#REF!</v>
      </c>
      <c r="K51" s="12">
        <v>35000</v>
      </c>
      <c r="L51" s="12">
        <v>1064</v>
      </c>
      <c r="M51" s="12">
        <v>1004.5</v>
      </c>
      <c r="N51" s="12">
        <v>0</v>
      </c>
      <c r="O51" s="12">
        <v>0</v>
      </c>
      <c r="P51" s="12">
        <v>32931.5</v>
      </c>
    </row>
    <row r="52" spans="2:16" x14ac:dyDescent="0.25">
      <c r="B52" s="2">
        <v>29</v>
      </c>
      <c r="C52" s="2" t="s">
        <v>118</v>
      </c>
      <c r="D52" s="10" t="s">
        <v>34</v>
      </c>
      <c r="E52" s="10" t="s">
        <v>81</v>
      </c>
      <c r="F52" s="10" t="s">
        <v>127</v>
      </c>
      <c r="G52" s="2" t="s">
        <v>69</v>
      </c>
      <c r="H52" s="2" t="s">
        <v>23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1715.46</v>
      </c>
      <c r="P52" s="12">
        <v>26511.54</v>
      </c>
    </row>
    <row r="53" spans="2:16" x14ac:dyDescent="0.25">
      <c r="B53" s="2">
        <v>30</v>
      </c>
      <c r="C53" s="2" t="s">
        <v>9</v>
      </c>
      <c r="D53" s="10" t="s">
        <v>142</v>
      </c>
      <c r="E53" s="10" t="s">
        <v>85</v>
      </c>
      <c r="F53" s="10" t="s">
        <v>127</v>
      </c>
      <c r="G53" s="2" t="s">
        <v>69</v>
      </c>
      <c r="H53" s="2" t="s">
        <v>23</v>
      </c>
      <c r="I53" s="11" t="e">
        <v>#REF!</v>
      </c>
      <c r="J53" s="11" t="e">
        <v>#REF!</v>
      </c>
      <c r="K53" s="12">
        <v>80000</v>
      </c>
      <c r="L53" s="12">
        <v>2432</v>
      </c>
      <c r="M53" s="12">
        <v>2296</v>
      </c>
      <c r="N53" s="12">
        <v>7400.8661666666649</v>
      </c>
      <c r="O53" s="12">
        <v>0</v>
      </c>
      <c r="P53" s="12">
        <v>67871.133833333341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145000</v>
      </c>
      <c r="L54" s="1">
        <f t="shared" ref="L54:P54" si="8">SUM(L51:L53)</f>
        <v>4408</v>
      </c>
      <c r="M54" s="1">
        <f t="shared" si="8"/>
        <v>4161.5</v>
      </c>
      <c r="N54" s="1">
        <f t="shared" si="8"/>
        <v>7400.8661666666649</v>
      </c>
      <c r="O54" s="1">
        <f t="shared" si="8"/>
        <v>1715.46</v>
      </c>
      <c r="P54" s="1">
        <f t="shared" si="8"/>
        <v>127314.17383333333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124</v>
      </c>
      <c r="D56" s="10" t="s">
        <v>28</v>
      </c>
      <c r="E56" s="10" t="s">
        <v>89</v>
      </c>
      <c r="F56" s="10" t="s">
        <v>41</v>
      </c>
      <c r="G56" s="2" t="s">
        <v>69</v>
      </c>
      <c r="H56" s="2" t="s">
        <v>23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125</v>
      </c>
      <c r="D57" s="10" t="s">
        <v>28</v>
      </c>
      <c r="E57" s="10" t="s">
        <v>89</v>
      </c>
      <c r="F57" s="10" t="s">
        <v>41</v>
      </c>
      <c r="G57" s="2" t="s">
        <v>69</v>
      </c>
      <c r="H57" s="2" t="s">
        <v>23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2">
        <v>33</v>
      </c>
      <c r="C58" s="2" t="s">
        <v>146</v>
      </c>
      <c r="D58" s="10" t="s">
        <v>147</v>
      </c>
      <c r="E58" s="10" t="s">
        <v>85</v>
      </c>
      <c r="F58" s="10" t="s">
        <v>41</v>
      </c>
      <c r="G58" s="2" t="s">
        <v>69</v>
      </c>
      <c r="H58" s="2" t="s">
        <v>23</v>
      </c>
      <c r="I58" s="11" t="e">
        <v>#REF!</v>
      </c>
      <c r="J58" s="11" t="e">
        <v>#REF!</v>
      </c>
      <c r="K58" s="12">
        <v>65000</v>
      </c>
      <c r="L58" s="12">
        <v>1976</v>
      </c>
      <c r="M58" s="12">
        <v>1865.5</v>
      </c>
      <c r="N58" s="12">
        <v>4427.5788749999992</v>
      </c>
      <c r="O58" s="12">
        <v>0</v>
      </c>
      <c r="P58" s="12">
        <v>56730.921125000001</v>
      </c>
    </row>
    <row r="59" spans="2:16" x14ac:dyDescent="0.25">
      <c r="B59" s="9"/>
      <c r="C59" s="8"/>
      <c r="D59" s="8"/>
      <c r="E59" s="8"/>
      <c r="F59" s="8"/>
      <c r="G59" s="8"/>
      <c r="H59" s="8"/>
      <c r="I59" s="22"/>
      <c r="J59" s="22"/>
      <c r="K59" s="1">
        <f>SUM(K56:K58)</f>
        <v>110000</v>
      </c>
      <c r="L59" s="1">
        <f t="shared" ref="L59:P59" si="9">SUM(L56:L58)</f>
        <v>3344</v>
      </c>
      <c r="M59" s="1">
        <f t="shared" si="9"/>
        <v>3157</v>
      </c>
      <c r="N59" s="1">
        <f t="shared" si="9"/>
        <v>4427.5788749999992</v>
      </c>
      <c r="O59" s="1">
        <f t="shared" si="9"/>
        <v>0</v>
      </c>
      <c r="P59" s="1">
        <f t="shared" si="9"/>
        <v>99071.421124999993</v>
      </c>
    </row>
    <row r="60" spans="2:16" x14ac:dyDescent="0.25">
      <c r="B60" s="23"/>
      <c r="C60" s="24"/>
      <c r="D60" s="24"/>
      <c r="E60" s="24"/>
      <c r="F60" s="24"/>
      <c r="G60" s="24"/>
      <c r="H60" s="24"/>
      <c r="I60" s="25"/>
      <c r="J60" s="25"/>
      <c r="K60" s="26"/>
      <c r="L60" s="26"/>
      <c r="M60" s="26"/>
      <c r="N60" s="26"/>
      <c r="O60" s="26"/>
      <c r="P60" s="27"/>
    </row>
    <row r="61" spans="2:16" x14ac:dyDescent="0.25">
      <c r="B61" s="2">
        <v>34</v>
      </c>
      <c r="C61" s="2" t="s">
        <v>116</v>
      </c>
      <c r="D61" s="10" t="s">
        <v>34</v>
      </c>
      <c r="E61" s="10" t="s">
        <v>81</v>
      </c>
      <c r="F61" s="10" t="s">
        <v>31</v>
      </c>
      <c r="G61" s="2" t="s">
        <v>69</v>
      </c>
      <c r="H61" s="2" t="s">
        <v>23</v>
      </c>
      <c r="I61" s="11" t="e">
        <v>#REF!</v>
      </c>
      <c r="J61" s="11" t="e">
        <v>#REF!</v>
      </c>
      <c r="K61" s="12">
        <v>25000</v>
      </c>
      <c r="L61" s="12">
        <v>760</v>
      </c>
      <c r="M61" s="12">
        <v>717.5</v>
      </c>
      <c r="N61" s="12">
        <v>0</v>
      </c>
      <c r="O61" s="12">
        <v>0</v>
      </c>
      <c r="P61" s="12">
        <v>23522.5</v>
      </c>
    </row>
    <row r="62" spans="2:16" x14ac:dyDescent="0.25">
      <c r="B62" s="2">
        <v>35</v>
      </c>
      <c r="C62" s="2" t="s">
        <v>121</v>
      </c>
      <c r="D62" s="10" t="s">
        <v>34</v>
      </c>
      <c r="E62" s="10" t="s">
        <v>81</v>
      </c>
      <c r="F62" s="10" t="s">
        <v>31</v>
      </c>
      <c r="G62" s="2" t="s">
        <v>69</v>
      </c>
      <c r="H62" s="2" t="s">
        <v>23</v>
      </c>
      <c r="I62" s="11" t="e">
        <v>#REF!</v>
      </c>
      <c r="J62" s="11" t="e">
        <v>#REF!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36</v>
      </c>
      <c r="C63" s="2" t="s">
        <v>94</v>
      </c>
      <c r="D63" s="10" t="s">
        <v>47</v>
      </c>
      <c r="E63" s="10" t="s">
        <v>85</v>
      </c>
      <c r="F63" s="10" t="s">
        <v>31</v>
      </c>
      <c r="G63" s="2" t="s">
        <v>70</v>
      </c>
      <c r="H63" s="2" t="s">
        <v>23</v>
      </c>
      <c r="I63" s="11" t="e">
        <v>#REF!</v>
      </c>
      <c r="J63" s="11" t="e">
        <v>#REF!</v>
      </c>
      <c r="K63" s="12">
        <v>70000</v>
      </c>
      <c r="L63" s="12">
        <v>2128</v>
      </c>
      <c r="M63" s="12">
        <v>2009</v>
      </c>
      <c r="N63" s="12">
        <v>5368.4788749999989</v>
      </c>
      <c r="O63" s="12">
        <v>0</v>
      </c>
      <c r="P63" s="12">
        <v>60494.521124999999</v>
      </c>
    </row>
    <row r="64" spans="2:16" x14ac:dyDescent="0.25">
      <c r="B64" s="9"/>
      <c r="C64" s="8"/>
      <c r="D64" s="8"/>
      <c r="E64" s="8"/>
      <c r="F64" s="8"/>
      <c r="G64" s="8"/>
      <c r="H64" s="8"/>
      <c r="I64" s="22"/>
      <c r="J64" s="22"/>
      <c r="K64" s="1">
        <f>SUM(K61:K63)</f>
        <v>120000</v>
      </c>
      <c r="L64" s="1">
        <f t="shared" ref="L64:P64" si="10">SUM(L61:L63)</f>
        <v>3648</v>
      </c>
      <c r="M64" s="1">
        <f t="shared" si="10"/>
        <v>3444</v>
      </c>
      <c r="N64" s="1">
        <f t="shared" si="10"/>
        <v>5368.4788749999989</v>
      </c>
      <c r="O64" s="1">
        <f t="shared" si="10"/>
        <v>0</v>
      </c>
      <c r="P64" s="1">
        <f t="shared" si="10"/>
        <v>107539.521125</v>
      </c>
    </row>
    <row r="65" spans="2:16" x14ac:dyDescent="0.25">
      <c r="B65" s="23"/>
      <c r="C65" s="24"/>
      <c r="D65" s="24"/>
      <c r="E65" s="24"/>
      <c r="F65" s="24"/>
      <c r="G65" s="24"/>
      <c r="H65" s="24"/>
      <c r="I65" s="25"/>
      <c r="J65" s="25"/>
      <c r="K65" s="26"/>
      <c r="L65" s="26"/>
      <c r="M65" s="26"/>
      <c r="N65" s="26"/>
      <c r="O65" s="26"/>
      <c r="P65" s="27"/>
    </row>
    <row r="66" spans="2:16" x14ac:dyDescent="0.25">
      <c r="B66" s="2">
        <v>37</v>
      </c>
      <c r="C66" s="2" t="s">
        <v>119</v>
      </c>
      <c r="D66" s="10" t="s">
        <v>50</v>
      </c>
      <c r="E66" s="10" t="s">
        <v>85</v>
      </c>
      <c r="F66" s="10" t="s">
        <v>33</v>
      </c>
      <c r="G66" s="2" t="s">
        <v>69</v>
      </c>
      <c r="H66" s="2" t="s">
        <v>23</v>
      </c>
      <c r="I66" s="11" t="e">
        <v>#REF!</v>
      </c>
      <c r="J66" s="11" t="e">
        <v>#REF!</v>
      </c>
      <c r="K66" s="12">
        <v>75000</v>
      </c>
      <c r="L66" s="12">
        <v>2280</v>
      </c>
      <c r="M66" s="12">
        <v>2152.5</v>
      </c>
      <c r="N66" s="12">
        <v>6309.3788749999994</v>
      </c>
      <c r="O66" s="12">
        <v>0</v>
      </c>
      <c r="P66" s="12">
        <v>64258.121125000005</v>
      </c>
    </row>
    <row r="67" spans="2:16" x14ac:dyDescent="0.25">
      <c r="B67" s="2">
        <v>38</v>
      </c>
      <c r="C67" s="2" t="s">
        <v>17</v>
      </c>
      <c r="D67" s="10" t="s">
        <v>48</v>
      </c>
      <c r="E67" s="10" t="s">
        <v>85</v>
      </c>
      <c r="F67" s="10" t="s">
        <v>33</v>
      </c>
      <c r="G67" s="2" t="s">
        <v>70</v>
      </c>
      <c r="H67" s="2" t="s">
        <v>23</v>
      </c>
      <c r="I67" s="11" t="e">
        <v>#REF!</v>
      </c>
      <c r="J67" s="11" t="e">
        <v>#REF!</v>
      </c>
      <c r="K67" s="12">
        <v>85000</v>
      </c>
      <c r="L67" s="12">
        <v>2584</v>
      </c>
      <c r="M67" s="12">
        <v>2439.5</v>
      </c>
      <c r="N67" s="12">
        <v>8576.9911666666649</v>
      </c>
      <c r="O67" s="12">
        <v>0</v>
      </c>
      <c r="P67" s="12">
        <v>71399.508833333341</v>
      </c>
    </row>
    <row r="68" spans="2:16" x14ac:dyDescent="0.25">
      <c r="B68" s="2">
        <v>39</v>
      </c>
      <c r="C68" s="2" t="s">
        <v>12</v>
      </c>
      <c r="D68" s="10" t="s">
        <v>47</v>
      </c>
      <c r="E68" s="10" t="s">
        <v>85</v>
      </c>
      <c r="F68" s="10" t="s">
        <v>33</v>
      </c>
      <c r="G68" s="2" t="s">
        <v>69</v>
      </c>
      <c r="H68" s="2" t="s">
        <v>23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9"/>
      <c r="C69" s="8"/>
      <c r="D69" s="8"/>
      <c r="E69" s="8"/>
      <c r="F69" s="8"/>
      <c r="G69" s="8"/>
      <c r="H69" s="8"/>
      <c r="I69" s="22"/>
      <c r="J69" s="22"/>
      <c r="K69" s="1">
        <f>SUM(K66:K68)</f>
        <v>235000</v>
      </c>
      <c r="L69" s="1">
        <f t="shared" ref="L69:P69" si="11">SUM(L66:L68)</f>
        <v>7144</v>
      </c>
      <c r="M69" s="1">
        <f t="shared" si="11"/>
        <v>6744.5</v>
      </c>
      <c r="N69" s="1">
        <f t="shared" si="11"/>
        <v>21195.748916666664</v>
      </c>
      <c r="O69" s="1">
        <f t="shared" si="11"/>
        <v>0</v>
      </c>
      <c r="P69" s="1">
        <f t="shared" si="11"/>
        <v>199915.75108333334</v>
      </c>
    </row>
    <row r="70" spans="2:16" x14ac:dyDescent="0.25">
      <c r="B70" s="23"/>
      <c r="C70" s="24"/>
      <c r="D70" s="24"/>
      <c r="E70" s="24"/>
      <c r="F70" s="24"/>
      <c r="G70" s="24"/>
      <c r="H70" s="24"/>
      <c r="I70" s="25"/>
      <c r="J70" s="25"/>
      <c r="K70" s="26"/>
      <c r="L70" s="26"/>
      <c r="M70" s="26"/>
      <c r="N70" s="26"/>
      <c r="O70" s="26"/>
      <c r="P70" s="27"/>
    </row>
    <row r="71" spans="2:16" x14ac:dyDescent="0.25">
      <c r="B71" s="2">
        <v>40</v>
      </c>
      <c r="C71" s="2" t="s">
        <v>4</v>
      </c>
      <c r="D71" s="10" t="s">
        <v>52</v>
      </c>
      <c r="E71" s="10" t="s">
        <v>25</v>
      </c>
      <c r="F71" s="10" t="s">
        <v>22</v>
      </c>
      <c r="G71" s="2" t="s">
        <v>70</v>
      </c>
      <c r="H71" s="2" t="s">
        <v>23</v>
      </c>
      <c r="I71" s="11" t="e">
        <v>#REF!</v>
      </c>
      <c r="J71" s="11" t="e">
        <v>#REF!</v>
      </c>
      <c r="K71" s="12">
        <v>80000</v>
      </c>
      <c r="L71" s="12">
        <v>2432</v>
      </c>
      <c r="M71" s="12">
        <v>2296</v>
      </c>
      <c r="N71" s="12">
        <v>7001.5386666666654</v>
      </c>
      <c r="O71" s="12">
        <v>3140.43</v>
      </c>
      <c r="P71" s="12">
        <v>65130.031333333332</v>
      </c>
    </row>
    <row r="72" spans="2:16" x14ac:dyDescent="0.25">
      <c r="B72" s="2">
        <v>41</v>
      </c>
      <c r="C72" s="2" t="s">
        <v>6</v>
      </c>
      <c r="D72" s="10" t="s">
        <v>137</v>
      </c>
      <c r="E72" s="10" t="s">
        <v>90</v>
      </c>
      <c r="F72" s="10" t="s">
        <v>22</v>
      </c>
      <c r="G72" s="2" t="s">
        <v>70</v>
      </c>
      <c r="H72" s="2" t="s">
        <v>23</v>
      </c>
      <c r="I72" s="11" t="e">
        <v>#REF!</v>
      </c>
      <c r="J72" s="11" t="e">
        <v>#REF!</v>
      </c>
      <c r="K72" s="12">
        <v>80000</v>
      </c>
      <c r="L72" s="12">
        <v>2432</v>
      </c>
      <c r="M72" s="12">
        <v>2296</v>
      </c>
      <c r="N72" s="12">
        <v>7400.8661666666649</v>
      </c>
      <c r="O72" s="12">
        <v>0</v>
      </c>
      <c r="P72" s="12">
        <v>67871.133833333341</v>
      </c>
    </row>
    <row r="73" spans="2:16" x14ac:dyDescent="0.25">
      <c r="B73" s="2">
        <v>42</v>
      </c>
      <c r="C73" s="2" t="s">
        <v>7</v>
      </c>
      <c r="D73" s="10" t="s">
        <v>51</v>
      </c>
      <c r="E73" s="10" t="s">
        <v>90</v>
      </c>
      <c r="F73" s="10" t="s">
        <v>22</v>
      </c>
      <c r="G73" s="2" t="s">
        <v>69</v>
      </c>
      <c r="H73" s="2" t="s">
        <v>23</v>
      </c>
      <c r="I73" s="11" t="e">
        <v>#REF!</v>
      </c>
      <c r="J73" s="11" t="e">
        <v>#REF!</v>
      </c>
      <c r="K73" s="12">
        <v>40000</v>
      </c>
      <c r="L73" s="12">
        <v>1216</v>
      </c>
      <c r="M73" s="12">
        <v>1148</v>
      </c>
      <c r="N73" s="12">
        <v>442.64987500000024</v>
      </c>
      <c r="O73" s="12">
        <v>0</v>
      </c>
      <c r="P73" s="12">
        <v>37193.350124999997</v>
      </c>
    </row>
    <row r="74" spans="2:16" x14ac:dyDescent="0.25">
      <c r="B74" s="2">
        <v>43</v>
      </c>
      <c r="C74" s="2" t="s">
        <v>133</v>
      </c>
      <c r="D74" s="10" t="s">
        <v>28</v>
      </c>
      <c r="E74" s="10" t="s">
        <v>89</v>
      </c>
      <c r="F74" s="10" t="s">
        <v>22</v>
      </c>
      <c r="G74" s="2" t="s">
        <v>69</v>
      </c>
      <c r="H74" s="2" t="s">
        <v>23</v>
      </c>
      <c r="I74" s="11" t="e">
        <v>#REF!</v>
      </c>
      <c r="J74" s="11" t="e">
        <v>#REF!</v>
      </c>
      <c r="K74" s="12">
        <v>40000</v>
      </c>
      <c r="L74" s="12">
        <v>1216</v>
      </c>
      <c r="M74" s="12">
        <v>1148</v>
      </c>
      <c r="N74" s="12">
        <v>442.64987500000024</v>
      </c>
      <c r="O74" s="12">
        <v>0</v>
      </c>
      <c r="P74" s="12">
        <v>37193.350124999997</v>
      </c>
    </row>
    <row r="75" spans="2:16" x14ac:dyDescent="0.25">
      <c r="B75" s="2">
        <v>44</v>
      </c>
      <c r="C75" s="2" t="s">
        <v>10</v>
      </c>
      <c r="D75" s="10" t="s">
        <v>28</v>
      </c>
      <c r="E75" s="10" t="s">
        <v>89</v>
      </c>
      <c r="F75" s="10" t="s">
        <v>22</v>
      </c>
      <c r="G75" s="2" t="s">
        <v>69</v>
      </c>
      <c r="H75" s="2" t="s">
        <v>23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45</v>
      </c>
      <c r="C76" s="2" t="s">
        <v>66</v>
      </c>
      <c r="D76" s="10" t="s">
        <v>28</v>
      </c>
      <c r="E76" s="10" t="s">
        <v>89</v>
      </c>
      <c r="F76" s="10" t="s">
        <v>22</v>
      </c>
      <c r="G76" s="2" t="s">
        <v>69</v>
      </c>
      <c r="H76" s="2" t="s">
        <v>23</v>
      </c>
      <c r="I76" s="11" t="e">
        <v>#REF!</v>
      </c>
      <c r="J76" s="11" t="e">
        <v>#REF!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2000</v>
      </c>
      <c r="P76" s="12">
        <v>35193.350124999997</v>
      </c>
    </row>
    <row r="77" spans="2:16" x14ac:dyDescent="0.25">
      <c r="B77" s="2">
        <v>46</v>
      </c>
      <c r="C77" s="2" t="s">
        <v>101</v>
      </c>
      <c r="D77" s="10" t="s">
        <v>28</v>
      </c>
      <c r="E77" s="10" t="s">
        <v>89</v>
      </c>
      <c r="F77" s="10" t="s">
        <v>22</v>
      </c>
      <c r="G77" s="2" t="s">
        <v>70</v>
      </c>
      <c r="H77" s="2" t="s">
        <v>23</v>
      </c>
      <c r="I77" s="11" t="e">
        <v>#REF!</v>
      </c>
      <c r="J77" s="11" t="e">
        <v>#REF!</v>
      </c>
      <c r="K77" s="12">
        <v>40000</v>
      </c>
      <c r="L77" s="12">
        <v>1216</v>
      </c>
      <c r="M77" s="12">
        <v>1148</v>
      </c>
      <c r="N77" s="12">
        <v>442.64987500000024</v>
      </c>
      <c r="O77" s="12">
        <v>0</v>
      </c>
      <c r="P77" s="12">
        <v>37193.350124999997</v>
      </c>
    </row>
    <row r="78" spans="2:16" x14ac:dyDescent="0.25">
      <c r="B78" s="2">
        <v>47</v>
      </c>
      <c r="C78" s="2" t="s">
        <v>19</v>
      </c>
      <c r="D78" s="10" t="s">
        <v>143</v>
      </c>
      <c r="E78" s="10" t="s">
        <v>89</v>
      </c>
      <c r="F78" s="10" t="s">
        <v>22</v>
      </c>
      <c r="G78" s="2" t="s">
        <v>69</v>
      </c>
      <c r="H78" s="2" t="s">
        <v>23</v>
      </c>
      <c r="I78" s="11" t="e">
        <v>#REF!</v>
      </c>
      <c r="J78" s="11" t="e">
        <v>#REF!</v>
      </c>
      <c r="K78" s="12">
        <v>70000</v>
      </c>
      <c r="L78" s="12">
        <v>2128</v>
      </c>
      <c r="M78" s="12">
        <v>2009</v>
      </c>
      <c r="N78" s="12">
        <v>5368.4788749999989</v>
      </c>
      <c r="O78" s="12">
        <v>10000</v>
      </c>
      <c r="P78" s="12">
        <v>50494.521124999999</v>
      </c>
    </row>
    <row r="79" spans="2:16" x14ac:dyDescent="0.25">
      <c r="B79" s="2">
        <v>48</v>
      </c>
      <c r="C79" s="2" t="s">
        <v>108</v>
      </c>
      <c r="D79" s="10" t="s">
        <v>24</v>
      </c>
      <c r="E79" s="10" t="s">
        <v>89</v>
      </c>
      <c r="F79" s="10" t="s">
        <v>22</v>
      </c>
      <c r="G79" s="2" t="s">
        <v>69</v>
      </c>
      <c r="H79" s="2" t="s">
        <v>23</v>
      </c>
      <c r="I79" s="11" t="e">
        <v>#REF!</v>
      </c>
      <c r="J79" s="11" t="e">
        <v>#REF!</v>
      </c>
      <c r="K79" s="12">
        <v>30000</v>
      </c>
      <c r="L79" s="12">
        <v>912</v>
      </c>
      <c r="M79" s="12">
        <v>861</v>
      </c>
      <c r="N79" s="12">
        <v>0</v>
      </c>
      <c r="O79" s="12">
        <v>0</v>
      </c>
      <c r="P79" s="12">
        <v>28227</v>
      </c>
    </row>
    <row r="80" spans="2:16" x14ac:dyDescent="0.25">
      <c r="B80" s="2">
        <v>49</v>
      </c>
      <c r="C80" s="2" t="s">
        <v>54</v>
      </c>
      <c r="D80" s="10" t="s">
        <v>24</v>
      </c>
      <c r="E80" s="10" t="s">
        <v>89</v>
      </c>
      <c r="F80" s="10" t="s">
        <v>22</v>
      </c>
      <c r="G80" s="2" t="s">
        <v>69</v>
      </c>
      <c r="H80" s="2" t="s">
        <v>23</v>
      </c>
      <c r="I80" s="11" t="e">
        <v>#REF!</v>
      </c>
      <c r="J80" s="11" t="e">
        <v>#REF!</v>
      </c>
      <c r="K80" s="12">
        <v>30000</v>
      </c>
      <c r="L80" s="12">
        <v>912</v>
      </c>
      <c r="M80" s="12">
        <v>861</v>
      </c>
      <c r="N80" s="12">
        <v>0</v>
      </c>
      <c r="O80" s="12">
        <v>4000</v>
      </c>
      <c r="P80" s="12">
        <v>24227</v>
      </c>
    </row>
    <row r="81" spans="2:16" x14ac:dyDescent="0.25">
      <c r="B81" s="2">
        <v>50</v>
      </c>
      <c r="C81" s="2" t="s">
        <v>3</v>
      </c>
      <c r="D81" s="10" t="s">
        <v>24</v>
      </c>
      <c r="E81" s="10" t="s">
        <v>89</v>
      </c>
      <c r="F81" s="10" t="s">
        <v>22</v>
      </c>
      <c r="G81" s="2" t="s">
        <v>70</v>
      </c>
      <c r="H81" s="2" t="s">
        <v>23</v>
      </c>
      <c r="I81" s="11" t="e">
        <v>#REF!</v>
      </c>
      <c r="J81" s="11" t="e">
        <v>#REF!</v>
      </c>
      <c r="K81" s="12">
        <v>30000</v>
      </c>
      <c r="L81" s="12">
        <v>912</v>
      </c>
      <c r="M81" s="12">
        <v>861</v>
      </c>
      <c r="N81" s="12">
        <v>0</v>
      </c>
      <c r="O81" s="12">
        <v>0</v>
      </c>
      <c r="P81" s="12">
        <v>28227</v>
      </c>
    </row>
    <row r="82" spans="2:16" x14ac:dyDescent="0.25">
      <c r="B82" s="2">
        <v>51</v>
      </c>
      <c r="C82" s="2" t="s">
        <v>59</v>
      </c>
      <c r="D82" s="10" t="s">
        <v>24</v>
      </c>
      <c r="E82" s="10" t="s">
        <v>89</v>
      </c>
      <c r="F82" s="10" t="s">
        <v>22</v>
      </c>
      <c r="G82" s="2" t="s">
        <v>69</v>
      </c>
      <c r="H82" s="2" t="s">
        <v>23</v>
      </c>
      <c r="I82" s="11" t="e">
        <v>#REF!</v>
      </c>
      <c r="J82" s="11" t="e">
        <v>#REF!</v>
      </c>
      <c r="K82" s="12">
        <v>30000</v>
      </c>
      <c r="L82" s="12">
        <v>912</v>
      </c>
      <c r="M82" s="12">
        <v>861</v>
      </c>
      <c r="N82" s="12">
        <v>0</v>
      </c>
      <c r="O82" s="12">
        <v>0</v>
      </c>
      <c r="P82" s="12">
        <v>28227</v>
      </c>
    </row>
    <row r="83" spans="2:16" x14ac:dyDescent="0.25">
      <c r="B83" s="2">
        <v>52</v>
      </c>
      <c r="C83" s="2" t="s">
        <v>132</v>
      </c>
      <c r="D83" s="10" t="s">
        <v>24</v>
      </c>
      <c r="E83" s="10" t="s">
        <v>89</v>
      </c>
      <c r="F83" s="10" t="s">
        <v>22</v>
      </c>
      <c r="G83" s="2" t="s">
        <v>69</v>
      </c>
      <c r="H83" s="2" t="s">
        <v>23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53</v>
      </c>
      <c r="C84" s="2" t="s">
        <v>130</v>
      </c>
      <c r="D84" s="10" t="s">
        <v>24</v>
      </c>
      <c r="E84" s="10" t="s">
        <v>89</v>
      </c>
      <c r="F84" s="10" t="s">
        <v>22</v>
      </c>
      <c r="G84" s="2" t="s">
        <v>69</v>
      </c>
      <c r="H84" s="2" t="s">
        <v>23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1469.12</v>
      </c>
      <c r="P84" s="12">
        <v>26757.88</v>
      </c>
    </row>
    <row r="85" spans="2:16" x14ac:dyDescent="0.25">
      <c r="B85" s="2">
        <v>54</v>
      </c>
      <c r="C85" s="2" t="s">
        <v>13</v>
      </c>
      <c r="D85" s="10" t="s">
        <v>24</v>
      </c>
      <c r="E85" s="10" t="s">
        <v>89</v>
      </c>
      <c r="F85" s="10" t="s">
        <v>22</v>
      </c>
      <c r="G85" s="2" t="s">
        <v>69</v>
      </c>
      <c r="H85" s="2" t="s">
        <v>23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2203.6799999999998</v>
      </c>
      <c r="P85" s="12">
        <v>26023.32</v>
      </c>
    </row>
    <row r="86" spans="2:16" x14ac:dyDescent="0.25">
      <c r="B86" s="2">
        <v>55</v>
      </c>
      <c r="C86" s="2" t="s">
        <v>111</v>
      </c>
      <c r="D86" s="10" t="s">
        <v>24</v>
      </c>
      <c r="E86" s="10" t="s">
        <v>89</v>
      </c>
      <c r="F86" s="10" t="s">
        <v>22</v>
      </c>
      <c r="G86" s="2" t="s">
        <v>69</v>
      </c>
      <c r="H86" s="2" t="s">
        <v>23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56</v>
      </c>
      <c r="C87" s="2" t="s">
        <v>65</v>
      </c>
      <c r="D87" s="10" t="s">
        <v>24</v>
      </c>
      <c r="E87" s="10" t="s">
        <v>89</v>
      </c>
      <c r="F87" s="10" t="s">
        <v>22</v>
      </c>
      <c r="G87" s="2" t="s">
        <v>69</v>
      </c>
      <c r="H87" s="2" t="s">
        <v>23</v>
      </c>
      <c r="I87" s="11" t="e">
        <v>#REF!</v>
      </c>
      <c r="J87" s="11" t="e">
        <v>#REF!</v>
      </c>
      <c r="K87" s="12">
        <v>30000</v>
      </c>
      <c r="L87" s="12">
        <v>912</v>
      </c>
      <c r="M87" s="12">
        <v>861</v>
      </c>
      <c r="N87" s="12">
        <v>0</v>
      </c>
      <c r="O87" s="12">
        <v>0</v>
      </c>
      <c r="P87" s="12">
        <v>28227</v>
      </c>
    </row>
    <row r="88" spans="2:16" x14ac:dyDescent="0.25">
      <c r="B88" s="2">
        <v>57</v>
      </c>
      <c r="C88" s="2" t="s">
        <v>113</v>
      </c>
      <c r="D88" s="10" t="s">
        <v>24</v>
      </c>
      <c r="E88" s="10" t="s">
        <v>89</v>
      </c>
      <c r="F88" s="10" t="s">
        <v>22</v>
      </c>
      <c r="G88" s="2" t="s">
        <v>69</v>
      </c>
      <c r="H88" s="2" t="s">
        <v>23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58</v>
      </c>
      <c r="C89" s="2" t="s">
        <v>140</v>
      </c>
      <c r="D89" s="10" t="s">
        <v>141</v>
      </c>
      <c r="E89" s="10" t="s">
        <v>88</v>
      </c>
      <c r="F89" s="10" t="s">
        <v>22</v>
      </c>
      <c r="G89" s="2" t="s">
        <v>69</v>
      </c>
      <c r="H89" s="2" t="s">
        <v>23</v>
      </c>
      <c r="I89" s="11" t="e">
        <v>#REF!</v>
      </c>
      <c r="J89" s="11" t="e">
        <v>#REF!</v>
      </c>
      <c r="K89" s="12">
        <v>80000</v>
      </c>
      <c r="L89" s="12">
        <v>2432</v>
      </c>
      <c r="M89" s="12">
        <v>2296</v>
      </c>
      <c r="N89" s="12">
        <v>7400.8661666666649</v>
      </c>
      <c r="O89" s="12">
        <v>0</v>
      </c>
      <c r="P89" s="12">
        <v>67871.133833333341</v>
      </c>
    </row>
    <row r="90" spans="2:16" x14ac:dyDescent="0.25">
      <c r="B90" s="2">
        <v>59</v>
      </c>
      <c r="C90" s="2" t="s">
        <v>104</v>
      </c>
      <c r="D90" s="10" t="s">
        <v>149</v>
      </c>
      <c r="E90" s="10" t="s">
        <v>81</v>
      </c>
      <c r="F90" s="10" t="s">
        <v>22</v>
      </c>
      <c r="G90" s="2" t="s">
        <v>70</v>
      </c>
      <c r="H90" s="2" t="s">
        <v>23</v>
      </c>
      <c r="I90" s="11" t="e">
        <v>#REF!</v>
      </c>
      <c r="J90" s="11" t="e">
        <v>#REF!</v>
      </c>
      <c r="K90" s="12">
        <v>105000</v>
      </c>
      <c r="L90" s="12">
        <v>3192</v>
      </c>
      <c r="M90" s="12">
        <v>3013.5</v>
      </c>
      <c r="N90" s="12">
        <v>13281.491166666665</v>
      </c>
      <c r="O90" s="12">
        <v>0</v>
      </c>
      <c r="P90" s="12">
        <v>85513.008833333326</v>
      </c>
    </row>
    <row r="91" spans="2:16" x14ac:dyDescent="0.25">
      <c r="B91" s="2">
        <v>60</v>
      </c>
      <c r="C91" s="2" t="s">
        <v>105</v>
      </c>
      <c r="D91" s="10" t="s">
        <v>34</v>
      </c>
      <c r="E91" s="10" t="s">
        <v>81</v>
      </c>
      <c r="F91" s="10" t="s">
        <v>22</v>
      </c>
      <c r="G91" s="2" t="s">
        <v>69</v>
      </c>
      <c r="H91" s="2" t="s">
        <v>23</v>
      </c>
      <c r="I91" s="11" t="e">
        <v>#REF!</v>
      </c>
      <c r="J91" s="11" t="e">
        <v>#REF!</v>
      </c>
      <c r="K91" s="12">
        <v>35000</v>
      </c>
      <c r="L91" s="12">
        <v>1064</v>
      </c>
      <c r="M91" s="12">
        <v>1004.5</v>
      </c>
      <c r="N91" s="12">
        <v>0</v>
      </c>
      <c r="O91" s="12">
        <v>1500</v>
      </c>
      <c r="P91" s="12">
        <v>31431.5</v>
      </c>
    </row>
    <row r="92" spans="2:16" x14ac:dyDescent="0.25">
      <c r="B92" s="2">
        <v>61</v>
      </c>
      <c r="C92" s="2" t="s">
        <v>1</v>
      </c>
      <c r="D92" s="10" t="s">
        <v>32</v>
      </c>
      <c r="E92" s="10" t="s">
        <v>82</v>
      </c>
      <c r="F92" s="10" t="s">
        <v>22</v>
      </c>
      <c r="G92" s="2" t="s">
        <v>69</v>
      </c>
      <c r="H92" s="2" t="s">
        <v>23</v>
      </c>
      <c r="I92" s="11" t="e">
        <v>#REF!</v>
      </c>
      <c r="J92" s="11" t="e">
        <v>#REF!</v>
      </c>
      <c r="K92" s="12">
        <v>40000</v>
      </c>
      <c r="L92" s="12">
        <v>1216</v>
      </c>
      <c r="M92" s="12">
        <v>1148</v>
      </c>
      <c r="N92" s="12">
        <v>442.64987500000024</v>
      </c>
      <c r="O92" s="12">
        <v>100</v>
      </c>
      <c r="P92" s="12">
        <v>37093.350124999997</v>
      </c>
    </row>
    <row r="93" spans="2:16" x14ac:dyDescent="0.25">
      <c r="B93" s="2">
        <v>62</v>
      </c>
      <c r="C93" s="2" t="s">
        <v>107</v>
      </c>
      <c r="D93" s="10" t="s">
        <v>32</v>
      </c>
      <c r="E93" s="10" t="s">
        <v>82</v>
      </c>
      <c r="F93" s="10" t="s">
        <v>22</v>
      </c>
      <c r="G93" s="2" t="s">
        <v>69</v>
      </c>
      <c r="H93" s="2" t="s">
        <v>23</v>
      </c>
      <c r="I93" s="11" t="e">
        <v>#REF!</v>
      </c>
      <c r="J93" s="11" t="e">
        <v>#REF!</v>
      </c>
      <c r="K93" s="12">
        <v>30000</v>
      </c>
      <c r="L93" s="12">
        <v>912</v>
      </c>
      <c r="M93" s="12">
        <v>861</v>
      </c>
      <c r="N93" s="12">
        <v>0</v>
      </c>
      <c r="O93" s="12">
        <v>100</v>
      </c>
      <c r="P93" s="12">
        <v>28127</v>
      </c>
    </row>
    <row r="94" spans="2:16" x14ac:dyDescent="0.25">
      <c r="B94" s="2">
        <v>63</v>
      </c>
      <c r="C94" s="2" t="s">
        <v>20</v>
      </c>
      <c r="D94" s="10" t="s">
        <v>32</v>
      </c>
      <c r="E94" s="10" t="s">
        <v>82</v>
      </c>
      <c r="F94" s="10" t="s">
        <v>22</v>
      </c>
      <c r="G94" s="2" t="s">
        <v>70</v>
      </c>
      <c r="H94" s="2" t="s">
        <v>23</v>
      </c>
      <c r="I94" s="11" t="e">
        <v>#REF!</v>
      </c>
      <c r="J94" s="11" t="e">
        <v>#REF!</v>
      </c>
      <c r="K94" s="12">
        <v>45000</v>
      </c>
      <c r="L94" s="12">
        <v>1368</v>
      </c>
      <c r="M94" s="12">
        <v>1291.5</v>
      </c>
      <c r="N94" s="12">
        <v>1148.3248750000002</v>
      </c>
      <c r="O94" s="12">
        <v>0</v>
      </c>
      <c r="P94" s="12">
        <v>41192.175125000002</v>
      </c>
    </row>
    <row r="95" spans="2:16" x14ac:dyDescent="0.25">
      <c r="B95" s="2">
        <v>64</v>
      </c>
      <c r="C95" s="2" t="s">
        <v>129</v>
      </c>
      <c r="D95" s="10" t="s">
        <v>148</v>
      </c>
      <c r="E95" s="10" t="s">
        <v>82</v>
      </c>
      <c r="F95" s="10" t="s">
        <v>22</v>
      </c>
      <c r="G95" s="2" t="s">
        <v>69</v>
      </c>
      <c r="H95" s="2" t="s">
        <v>23</v>
      </c>
      <c r="I95" s="11" t="e">
        <v>#REF!</v>
      </c>
      <c r="J95" s="11" t="e">
        <v>#REF!</v>
      </c>
      <c r="K95" s="12">
        <v>65000</v>
      </c>
      <c r="L95" s="12">
        <v>1976</v>
      </c>
      <c r="M95" s="12">
        <v>1865.5</v>
      </c>
      <c r="N95" s="12">
        <v>4427.5788749999992</v>
      </c>
      <c r="O95" s="12">
        <v>100</v>
      </c>
      <c r="P95" s="12">
        <v>56630.921125000001</v>
      </c>
    </row>
    <row r="96" spans="2:16" x14ac:dyDescent="0.25">
      <c r="B96" s="2">
        <v>65</v>
      </c>
      <c r="C96" s="2" t="s">
        <v>2</v>
      </c>
      <c r="D96" s="10" t="s">
        <v>53</v>
      </c>
      <c r="E96" s="10" t="s">
        <v>82</v>
      </c>
      <c r="F96" s="10" t="s">
        <v>22</v>
      </c>
      <c r="G96" s="2" t="s">
        <v>69</v>
      </c>
      <c r="H96" s="2" t="s">
        <v>23</v>
      </c>
      <c r="I96" s="11" t="e">
        <v>#REF!</v>
      </c>
      <c r="J96" s="11" t="e">
        <v>#REF!</v>
      </c>
      <c r="K96" s="12">
        <v>145000</v>
      </c>
      <c r="L96" s="12">
        <v>4408</v>
      </c>
      <c r="M96" s="12">
        <v>4161.5</v>
      </c>
      <c r="N96" s="12">
        <v>22690.491166666667</v>
      </c>
      <c r="O96" s="12">
        <v>14992.41</v>
      </c>
      <c r="P96" s="12">
        <v>98747.598833333337</v>
      </c>
    </row>
    <row r="97" spans="2:16" x14ac:dyDescent="0.25">
      <c r="B97" s="2">
        <v>66</v>
      </c>
      <c r="C97" s="2" t="s">
        <v>122</v>
      </c>
      <c r="D97" s="10" t="s">
        <v>123</v>
      </c>
      <c r="E97" s="10" t="s">
        <v>84</v>
      </c>
      <c r="F97" s="10" t="s">
        <v>22</v>
      </c>
      <c r="G97" s="2" t="s">
        <v>70</v>
      </c>
      <c r="H97" s="2" t="s">
        <v>23</v>
      </c>
      <c r="I97" s="11" t="e">
        <v>#REF!</v>
      </c>
      <c r="J97" s="11" t="e">
        <v>#REF!</v>
      </c>
      <c r="K97" s="12">
        <v>50000</v>
      </c>
      <c r="L97" s="12">
        <v>1520</v>
      </c>
      <c r="M97" s="12">
        <v>1435</v>
      </c>
      <c r="N97" s="12">
        <v>1853.9998750000002</v>
      </c>
      <c r="O97" s="12">
        <v>8100</v>
      </c>
      <c r="P97" s="12">
        <v>37091.000124999999</v>
      </c>
    </row>
    <row r="98" spans="2:16" x14ac:dyDescent="0.25">
      <c r="B98" s="2">
        <v>67</v>
      </c>
      <c r="C98" s="2" t="s">
        <v>145</v>
      </c>
      <c r="D98" s="10" t="s">
        <v>123</v>
      </c>
      <c r="E98" s="10" t="s">
        <v>84</v>
      </c>
      <c r="F98" s="10" t="s">
        <v>22</v>
      </c>
      <c r="G98" s="2" t="s">
        <v>69</v>
      </c>
      <c r="H98" s="2" t="s">
        <v>23</v>
      </c>
      <c r="I98" s="11" t="e">
        <v>#REF!</v>
      </c>
      <c r="J98" s="11" t="e">
        <v>#REF!</v>
      </c>
      <c r="K98" s="12">
        <v>25000</v>
      </c>
      <c r="L98" s="12">
        <v>760</v>
      </c>
      <c r="M98" s="12">
        <v>717.5</v>
      </c>
      <c r="N98" s="12">
        <v>0</v>
      </c>
      <c r="O98" s="12">
        <v>0</v>
      </c>
      <c r="P98" s="12">
        <v>23522.5</v>
      </c>
    </row>
    <row r="99" spans="2:16" x14ac:dyDescent="0.25">
      <c r="B99" s="2">
        <v>68</v>
      </c>
      <c r="C99" s="2" t="s">
        <v>55</v>
      </c>
      <c r="D99" s="10" t="s">
        <v>29</v>
      </c>
      <c r="E99" s="10" t="s">
        <v>84</v>
      </c>
      <c r="F99" s="10" t="s">
        <v>22</v>
      </c>
      <c r="G99" s="2" t="s">
        <v>69</v>
      </c>
      <c r="H99" s="2" t="s">
        <v>23</v>
      </c>
      <c r="I99" s="11" t="e">
        <v>#REF!</v>
      </c>
      <c r="J99" s="11" t="e">
        <v>#REF!</v>
      </c>
      <c r="K99" s="12">
        <v>30000</v>
      </c>
      <c r="L99" s="12">
        <v>912</v>
      </c>
      <c r="M99" s="12">
        <v>861</v>
      </c>
      <c r="N99" s="12">
        <v>0</v>
      </c>
      <c r="O99" s="12">
        <v>9143.3799999999992</v>
      </c>
      <c r="P99" s="12">
        <v>19083.620000000003</v>
      </c>
    </row>
    <row r="100" spans="2:16" x14ac:dyDescent="0.25">
      <c r="B100" s="2">
        <v>69</v>
      </c>
      <c r="C100" s="2" t="s">
        <v>114</v>
      </c>
      <c r="D100" s="10" t="s">
        <v>115</v>
      </c>
      <c r="E100" s="10" t="s">
        <v>83</v>
      </c>
      <c r="F100" s="10" t="s">
        <v>22</v>
      </c>
      <c r="G100" s="2" t="s">
        <v>70</v>
      </c>
      <c r="H100" s="2" t="s">
        <v>23</v>
      </c>
      <c r="I100" s="11" t="e">
        <v>#REF!</v>
      </c>
      <c r="J100" s="11" t="e">
        <v>#REF!</v>
      </c>
      <c r="K100" s="12">
        <v>100000</v>
      </c>
      <c r="L100" s="12">
        <v>3040</v>
      </c>
      <c r="M100" s="12">
        <v>2870</v>
      </c>
      <c r="N100" s="12">
        <v>11706.038666666665</v>
      </c>
      <c r="O100" s="12">
        <v>1715.46</v>
      </c>
      <c r="P100" s="12">
        <v>80668.501333333334</v>
      </c>
    </row>
    <row r="101" spans="2:16" x14ac:dyDescent="0.25">
      <c r="B101" s="2">
        <v>70</v>
      </c>
      <c r="C101" s="2" t="s">
        <v>106</v>
      </c>
      <c r="D101" s="10" t="s">
        <v>39</v>
      </c>
      <c r="E101" s="10" t="s">
        <v>83</v>
      </c>
      <c r="F101" s="10" t="s">
        <v>22</v>
      </c>
      <c r="G101" s="2" t="s">
        <v>70</v>
      </c>
      <c r="H101" s="2" t="s">
        <v>23</v>
      </c>
      <c r="I101" s="11" t="e">
        <v>#REF!</v>
      </c>
      <c r="J101" s="11" t="e">
        <v>#REF!</v>
      </c>
      <c r="K101" s="12">
        <v>20000</v>
      </c>
      <c r="L101" s="12">
        <v>608</v>
      </c>
      <c r="M101" s="12">
        <v>574</v>
      </c>
      <c r="N101" s="12">
        <v>0</v>
      </c>
      <c r="O101" s="12">
        <v>0</v>
      </c>
      <c r="P101" s="12">
        <v>18818</v>
      </c>
    </row>
    <row r="102" spans="2:16" x14ac:dyDescent="0.25">
      <c r="B102" s="2">
        <v>71</v>
      </c>
      <c r="C102" s="2" t="s">
        <v>61</v>
      </c>
      <c r="D102" s="10" t="s">
        <v>39</v>
      </c>
      <c r="E102" s="10" t="s">
        <v>83</v>
      </c>
      <c r="F102" s="10" t="s">
        <v>22</v>
      </c>
      <c r="G102" s="2" t="s">
        <v>70</v>
      </c>
      <c r="H102" s="2" t="s">
        <v>23</v>
      </c>
      <c r="I102" s="11" t="e">
        <v>#REF!</v>
      </c>
      <c r="J102" s="11" t="e">
        <v>#REF!</v>
      </c>
      <c r="K102" s="12">
        <v>40000</v>
      </c>
      <c r="L102" s="12">
        <v>1216</v>
      </c>
      <c r="M102" s="12">
        <v>1148</v>
      </c>
      <c r="N102" s="12">
        <v>442.64987500000024</v>
      </c>
      <c r="O102" s="12">
        <v>0</v>
      </c>
      <c r="P102" s="12">
        <v>37193.350124999997</v>
      </c>
    </row>
    <row r="103" spans="2:16" x14ac:dyDescent="0.25">
      <c r="B103" s="2">
        <v>72</v>
      </c>
      <c r="C103" s="2" t="s">
        <v>16</v>
      </c>
      <c r="D103" s="10" t="s">
        <v>39</v>
      </c>
      <c r="E103" s="10" t="s">
        <v>83</v>
      </c>
      <c r="F103" s="10" t="s">
        <v>22</v>
      </c>
      <c r="G103" s="2" t="s">
        <v>69</v>
      </c>
      <c r="H103" s="2" t="s">
        <v>23</v>
      </c>
      <c r="I103" s="11" t="e">
        <v>#REF!</v>
      </c>
      <c r="J103" s="11" t="e">
        <v>#REF!</v>
      </c>
      <c r="K103" s="12">
        <v>25000</v>
      </c>
      <c r="L103" s="12">
        <v>760</v>
      </c>
      <c r="M103" s="12">
        <v>717.5</v>
      </c>
      <c r="N103" s="12">
        <v>0</v>
      </c>
      <c r="O103" s="12">
        <v>0</v>
      </c>
      <c r="P103" s="12">
        <v>23522.5</v>
      </c>
    </row>
    <row r="104" spans="2:16" x14ac:dyDescent="0.25">
      <c r="B104" s="2">
        <v>73</v>
      </c>
      <c r="C104" s="2" t="s">
        <v>120</v>
      </c>
      <c r="D104" s="10" t="s">
        <v>26</v>
      </c>
      <c r="E104" s="10" t="s">
        <v>87</v>
      </c>
      <c r="F104" s="10" t="s">
        <v>22</v>
      </c>
      <c r="G104" s="2" t="s">
        <v>70</v>
      </c>
      <c r="H104" s="2" t="s">
        <v>23</v>
      </c>
      <c r="I104" s="11" t="e">
        <v>#REF!</v>
      </c>
      <c r="J104" s="11" t="e">
        <v>#REF!</v>
      </c>
      <c r="K104" s="12">
        <v>35000</v>
      </c>
      <c r="L104" s="12">
        <v>1064</v>
      </c>
      <c r="M104" s="12">
        <v>1004.5</v>
      </c>
      <c r="N104" s="12">
        <v>0</v>
      </c>
      <c r="O104" s="12">
        <v>0</v>
      </c>
      <c r="P104" s="12">
        <v>32931.5</v>
      </c>
    </row>
    <row r="105" spans="2:16" x14ac:dyDescent="0.25">
      <c r="B105" s="2">
        <v>74</v>
      </c>
      <c r="C105" s="2" t="s">
        <v>57</v>
      </c>
      <c r="D105" s="10" t="s">
        <v>58</v>
      </c>
      <c r="E105" s="10" t="s">
        <v>87</v>
      </c>
      <c r="F105" s="10" t="s">
        <v>22</v>
      </c>
      <c r="G105" s="2" t="s">
        <v>70</v>
      </c>
      <c r="H105" s="2" t="s">
        <v>23</v>
      </c>
      <c r="I105" s="11" t="e">
        <v>#REF!</v>
      </c>
      <c r="J105" s="11" t="e">
        <v>#REF!</v>
      </c>
      <c r="K105" s="12">
        <v>40000</v>
      </c>
      <c r="L105" s="12">
        <v>1216</v>
      </c>
      <c r="M105" s="12">
        <v>1148</v>
      </c>
      <c r="N105" s="12">
        <v>442.64987500000024</v>
      </c>
      <c r="O105" s="12">
        <v>0</v>
      </c>
      <c r="P105" s="12">
        <v>37193.350124999997</v>
      </c>
    </row>
    <row r="106" spans="2:16" x14ac:dyDescent="0.25">
      <c r="B106" s="2">
        <v>75</v>
      </c>
      <c r="C106" s="2" t="s">
        <v>138</v>
      </c>
      <c r="D106" s="10" t="s">
        <v>139</v>
      </c>
      <c r="E106" s="10" t="s">
        <v>80</v>
      </c>
      <c r="F106" s="10" t="s">
        <v>22</v>
      </c>
      <c r="G106" s="2" t="s">
        <v>69</v>
      </c>
      <c r="H106" s="2" t="s">
        <v>23</v>
      </c>
      <c r="I106" s="11" t="e">
        <v>#REF!</v>
      </c>
      <c r="J106" s="11" t="e">
        <v>#REF!</v>
      </c>
      <c r="K106" s="12">
        <v>65000</v>
      </c>
      <c r="L106" s="12">
        <v>1976</v>
      </c>
      <c r="M106" s="12">
        <v>1865.5</v>
      </c>
      <c r="N106" s="12">
        <v>4427.5788749999992</v>
      </c>
      <c r="O106" s="12">
        <v>0</v>
      </c>
      <c r="P106" s="12">
        <v>56730.921125000001</v>
      </c>
    </row>
    <row r="107" spans="2:16" x14ac:dyDescent="0.25">
      <c r="B107" s="2">
        <v>76</v>
      </c>
      <c r="C107" s="2" t="s">
        <v>135</v>
      </c>
      <c r="D107" s="10" t="s">
        <v>136</v>
      </c>
      <c r="E107" s="10" t="s">
        <v>86</v>
      </c>
      <c r="F107" s="10" t="s">
        <v>22</v>
      </c>
      <c r="G107" s="2" t="s">
        <v>69</v>
      </c>
      <c r="H107" s="2" t="s">
        <v>23</v>
      </c>
      <c r="I107" s="11" t="e">
        <v>#REF!</v>
      </c>
      <c r="J107" s="11" t="e">
        <v>#REF!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1469.12</v>
      </c>
      <c r="P107" s="12">
        <v>31462.38</v>
      </c>
    </row>
    <row r="108" spans="2:16" x14ac:dyDescent="0.25">
      <c r="B108" s="9"/>
      <c r="C108" s="8"/>
      <c r="D108" s="8"/>
      <c r="E108" s="8"/>
      <c r="F108" s="8"/>
      <c r="G108" s="8"/>
      <c r="H108" s="8"/>
      <c r="I108" s="22"/>
      <c r="J108" s="22"/>
      <c r="K108" s="1">
        <f>SUM(K71:K107)</f>
        <v>1740000</v>
      </c>
      <c r="L108" s="1">
        <f t="shared" ref="L108:P108" si="12">SUM(L71:L107)</f>
        <v>52896</v>
      </c>
      <c r="M108" s="1">
        <f t="shared" si="12"/>
        <v>49938</v>
      </c>
      <c r="N108" s="1">
        <f t="shared" si="12"/>
        <v>90248.452374999993</v>
      </c>
      <c r="O108" s="1">
        <f t="shared" si="12"/>
        <v>60033.599999999999</v>
      </c>
      <c r="P108" s="1">
        <f t="shared" si="12"/>
        <v>1486883.9476249998</v>
      </c>
    </row>
    <row r="109" spans="2:16" x14ac:dyDescent="0.25">
      <c r="B109" s="23"/>
      <c r="C109" s="24"/>
      <c r="D109" s="24"/>
      <c r="E109" s="24"/>
      <c r="F109" s="24"/>
      <c r="G109" s="24"/>
      <c r="H109" s="24"/>
      <c r="I109" s="25"/>
      <c r="J109" s="25"/>
      <c r="K109" s="26"/>
      <c r="L109" s="26"/>
      <c r="M109" s="26"/>
      <c r="N109" s="26"/>
      <c r="O109" s="26"/>
      <c r="P109" s="27"/>
    </row>
    <row r="110" spans="2:16" x14ac:dyDescent="0.25">
      <c r="B110" s="2">
        <v>77</v>
      </c>
      <c r="C110" s="2" t="s">
        <v>21</v>
      </c>
      <c r="D110" s="10" t="s">
        <v>28</v>
      </c>
      <c r="E110" s="10" t="s">
        <v>89</v>
      </c>
      <c r="F110" s="10" t="s">
        <v>42</v>
      </c>
      <c r="G110" s="2" t="s">
        <v>69</v>
      </c>
      <c r="H110" s="2" t="s">
        <v>23</v>
      </c>
      <c r="I110" s="11" t="e">
        <v>#REF!</v>
      </c>
      <c r="J110" s="11" t="e">
        <v>#REF!</v>
      </c>
      <c r="K110" s="12">
        <v>25000</v>
      </c>
      <c r="L110" s="12">
        <v>760</v>
      </c>
      <c r="M110" s="12">
        <v>717.5</v>
      </c>
      <c r="N110" s="12">
        <v>0</v>
      </c>
      <c r="O110" s="12">
        <v>0</v>
      </c>
      <c r="P110" s="12">
        <v>23522.5</v>
      </c>
    </row>
    <row r="111" spans="2:16" x14ac:dyDescent="0.25">
      <c r="B111" s="16">
        <v>78</v>
      </c>
      <c r="C111" s="16" t="s">
        <v>11</v>
      </c>
      <c r="D111" s="17" t="s">
        <v>47</v>
      </c>
      <c r="E111" s="17" t="s">
        <v>85</v>
      </c>
      <c r="F111" s="17" t="s">
        <v>42</v>
      </c>
      <c r="G111" s="16" t="s">
        <v>70</v>
      </c>
      <c r="H111" s="16" t="s">
        <v>23</v>
      </c>
      <c r="I111" s="18" t="e">
        <v>#REF!</v>
      </c>
      <c r="J111" s="18" t="e">
        <v>#REF!</v>
      </c>
      <c r="K111" s="19">
        <v>70000</v>
      </c>
      <c r="L111" s="19">
        <v>2128</v>
      </c>
      <c r="M111" s="19">
        <v>2009</v>
      </c>
      <c r="N111" s="19">
        <v>5368.4788749999989</v>
      </c>
      <c r="O111" s="19">
        <v>0</v>
      </c>
      <c r="P111" s="19">
        <v>60494.521124999999</v>
      </c>
    </row>
    <row r="112" spans="2:16" x14ac:dyDescent="0.25">
      <c r="B112" s="9"/>
      <c r="C112" s="8"/>
      <c r="D112" s="8"/>
      <c r="E112" s="8"/>
      <c r="F112" s="8"/>
      <c r="G112" s="8"/>
      <c r="H112" s="8"/>
      <c r="I112" s="22"/>
      <c r="J112" s="22"/>
      <c r="K112" s="1">
        <f>SUM(K110:K111)</f>
        <v>95000</v>
      </c>
      <c r="L112" s="1">
        <f t="shared" ref="L112:P112" si="13">SUM(L110:L111)</f>
        <v>2888</v>
      </c>
      <c r="M112" s="1">
        <f t="shared" si="13"/>
        <v>2726.5</v>
      </c>
      <c r="N112" s="1">
        <f t="shared" si="13"/>
        <v>5368.4788749999989</v>
      </c>
      <c r="O112" s="1">
        <f t="shared" si="13"/>
        <v>0</v>
      </c>
      <c r="P112" s="1">
        <f t="shared" si="13"/>
        <v>84017.021124999999</v>
      </c>
    </row>
    <row r="113" spans="2:16" x14ac:dyDescent="0.25">
      <c r="B113" s="6"/>
      <c r="C113" s="21"/>
      <c r="D113" s="21"/>
      <c r="E113" s="21"/>
      <c r="F113" s="21"/>
      <c r="G113" s="21"/>
      <c r="H113" s="21"/>
      <c r="I113" s="25"/>
      <c r="J113" s="25"/>
      <c r="K113" s="26"/>
      <c r="L113" s="26"/>
      <c r="M113" s="26"/>
      <c r="N113" s="26"/>
      <c r="O113" s="26"/>
      <c r="P113" s="27"/>
    </row>
    <row r="114" spans="2:16" x14ac:dyDescent="0.25">
      <c r="B114" s="23"/>
      <c r="C114" s="24"/>
      <c r="D114" s="24"/>
      <c r="E114" s="24"/>
      <c r="F114" s="24"/>
      <c r="G114" s="24"/>
      <c r="H114" s="28" t="s">
        <v>151</v>
      </c>
      <c r="I114" s="24"/>
      <c r="J114" s="24"/>
      <c r="K114" s="1">
        <f>K112+K108+K69+K64+K59+K54+K49+K44+K38+K32+K27+K23+K18+K13</f>
        <v>3595000</v>
      </c>
      <c r="L114" s="1">
        <f t="shared" ref="L114:P114" si="14">L112+L108+L69+L64+L59+L54+L49+L44+L38+L32+L27+L23+L18+L13</f>
        <v>109288</v>
      </c>
      <c r="M114" s="1">
        <f t="shared" si="14"/>
        <v>103176.5</v>
      </c>
      <c r="N114" s="1">
        <f t="shared" si="14"/>
        <v>178418.93370833329</v>
      </c>
      <c r="O114" s="1">
        <f t="shared" si="14"/>
        <v>91056.65</v>
      </c>
      <c r="P114" s="1">
        <f t="shared" si="14"/>
        <v>3113059.9162916658</v>
      </c>
    </row>
    <row r="116" spans="2:16" x14ac:dyDescent="0.25">
      <c r="P116"/>
    </row>
  </sheetData>
  <sortState xmlns:xlrd2="http://schemas.microsoft.com/office/spreadsheetml/2017/richdata2" ref="C8:P111">
    <sortCondition ref="F8:F111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2024-10-17T18:55:38Z</cp:lastPrinted>
  <dcterms:created xsi:type="dcterms:W3CDTF">2011-03-25T19:47:41Z</dcterms:created>
  <dcterms:modified xsi:type="dcterms:W3CDTF">2024-10-17T18:56:28Z</dcterms:modified>
</cp:coreProperties>
</file>