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3\"/>
    </mc:Choice>
  </mc:AlternateContent>
  <xr:revisionPtr revIDLastSave="0" documentId="13_ncr:1_{37720D03-A8BC-4AAE-A4AD-9A83B8B9B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 l="1"/>
  <c r="C16" i="7"/>
  <c r="C19" i="7" s="1"/>
  <c r="C25" i="7"/>
  <c r="E19" i="7"/>
  <c r="C34" i="7"/>
  <c r="C40" i="7" s="1"/>
  <c r="E38" i="7"/>
  <c r="E40" i="7" s="1"/>
  <c r="C38" i="7"/>
  <c r="E48" i="7"/>
  <c r="E49" i="7" s="1"/>
  <c r="E34" i="7"/>
  <c r="C48" i="7"/>
  <c r="E25" i="7"/>
  <c r="E27" i="7" l="1"/>
  <c r="E50" i="7" s="1"/>
  <c r="C27" i="7"/>
  <c r="C49" i="7"/>
  <c r="C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<sst xmlns="http://schemas.openxmlformats.org/spreadsheetml/2006/main" count="38" uniqueCount="38">
  <si>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</si>
  <si>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</si>
  <si>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</si>
  <si>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</si>
  <si>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</si>
  <si>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</si>
  <si>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</si>
  <si>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</si>
  <si>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</si>
  <si>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</si>
  <si>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</si>
  <si>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</si>
  <si>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</si>
  <si>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</si>
  <si>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</si>
  <si>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</si>
  <si>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</si>
  <si>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</si>
  <si>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</si>
  <si>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</si>
  <si>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</si>
  <si>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</si>
  <si>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</si>
  <si>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</si>
  <si>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</si>
  <si>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</si>
  <si>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</si>
  <si>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</si>
  <si>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</si>
  <si>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</si>
  <si>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</si>
  <si>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</si>
  <si>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</si>
  <si>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</si>
  <si>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</si>
  <si>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</si>
  <si>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</si>
  <si>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JULIO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</si>
</sst>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35" name="Imagen 1">
          <a:extLst>
            <a:ext uri="{FF2B5EF4-FFF2-40B4-BE49-F238E27FC236}">
              <a16:creationId xmlns:a16="http://schemas.microsoft.com/office/drawing/2014/main" id="{2AFD6D62-F4C4-7475-1DC8-40375BE9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A54" sqref="A54:E54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2023</v>
      </c>
      <c r="D15" s="42"/>
      <c r="E15" s="29">
        <v>2022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400000+69569595.7+1211924.28+439543101.2+17104.97</f>
        <v>510741726.15000004</v>
      </c>
      <c r="D16" s="31"/>
      <c r="E16" s="35">
        <v>348431849.52999997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217813.46+19033.83+813893.54+666998.56</f>
        <v>1717739.3900000001</v>
      </c>
      <c r="D17" s="59"/>
      <c r="E17" s="60">
        <v>2342097.86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0</v>
      </c>
      <c r="D18" s="61"/>
      <c r="E18" s="64">
        <v>1456298.18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512459465.54000002</v>
      </c>
      <c r="D19" s="32"/>
      <c r="E19" s="36">
        <f>SUM(E16:E18)</f>
        <v>352230245.56999999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12570119.560000001</v>
      </c>
      <c r="D22" s="44"/>
      <c r="E22" s="38">
        <v>11413636.369999999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145000</v>
      </c>
      <c r="D23" s="62"/>
      <c r="E23" s="64">
        <v>1433940.36</v>
      </c>
      <c r="F23" s="6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12715119.560000001</v>
      </c>
      <c r="D25" s="45"/>
      <c r="E25" s="66">
        <f>ROUND(SUBTOTAL(9, E20:E24), 5)</f>
        <v>12847576.73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525174585.10000002</v>
      </c>
      <c r="D27" s="45"/>
      <c r="E27" s="68">
        <f>E19+E25</f>
        <v>365077822.30000001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2680.54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4990445.3600000003</v>
      </c>
      <c r="D33" s="59"/>
      <c r="E33" s="48">
        <v>3402527.08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4995162.6500000004</v>
      </c>
      <c r="D34" s="45"/>
      <c r="E34" s="70">
        <f>SUM(E32:E33)</f>
        <v>3405207.62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4995162.6500000004</v>
      </c>
      <c r="D40" s="57"/>
      <c r="E40" s="58">
        <f>+E34+E38</f>
        <v>3405207.62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435750267.56999999</v>
      </c>
      <c r="D44" s="33"/>
      <c r="E44" s="40">
        <v>260720294.69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-3409869.54</v>
      </c>
      <c r="D45" s="33"/>
      <c r="E45" s="40">
        <v>-6464252.9100000001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87839024.420000002</v>
      </c>
      <c r="D46" s="71"/>
      <c r="E46" s="48">
        <v>107416572.90000001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520179422.44999999</v>
      </c>
      <c r="D48" s="72"/>
      <c r="E48" s="66">
        <f>+E44+E45+E46</f>
        <v>361672614.68000001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525174585.09999996</v>
      </c>
      <c r="D49" s="45"/>
      <c r="E49" s="41">
        <f>E34+E48</f>
        <v>365077822.30000001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2023-08-21T19:09:04Z</cp:lastPrinted>
  <dcterms:created xsi:type="dcterms:W3CDTF">2013-01-30T15:16:21Z</dcterms:created>
  <dcterms:modified xsi:type="dcterms:W3CDTF">2023-08-21T19:09:13Z</dcterms:modified>
</cp:coreProperties>
</file>