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yo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7" i="7" l="1"/>
  <c r="C19" i="7" s="1"/>
  <c r="C27" i="7" s="1"/>
  <c r="C16" i="7"/>
  <c r="C25" i="7"/>
  <c r="E19" i="7"/>
  <c r="C34" i="7"/>
  <c r="C40" i="7" s="1"/>
  <c r="E38" i="7"/>
  <c r="C38" i="7"/>
  <c r="E48" i="7"/>
  <c r="E34" i="7"/>
  <c r="E40" i="7"/>
  <c r="C48" i="7"/>
  <c r="E25" i="7"/>
  <c r="E49" i="7"/>
  <c r="E27" i="7"/>
  <c r="E50" i="7"/>
  <c r="C49" i="7" l="1"/>
  <c r="C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<sst xmlns="http://schemas.openxmlformats.org/spreadsheetml/2006/main" count="38" uniqueCount="38">
  <si>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</si>
  <si>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</si>
  <si>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</si>
  <si>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</si>
  <si>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</si>
  <si>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</si>
  <si>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</si>
  <si>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</si>
  <si>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</si>
  <si>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</si>
  <si>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</si>
  <si>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</si>
  <si>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</si>
  <si>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</si>
  <si>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</si>
  <si>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</si>
  <si>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</si>
  <si>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</si>
  <si>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</si>
  <si>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</si>
  <si>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</si>
  <si>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</si>
  <si>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</si>
  <si>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</si>
  <si>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</si>
  <si>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</si>
  <si>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</si>
  <si>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</si>
  <si>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</si>
  <si>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</si>
  <si>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</si>
  <si>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</si>
  <si>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</si>
  <si>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</si>
  <si>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</si>
  <si>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</si>
  <si>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</si>
  <si>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MAYO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</si>
</sst>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78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3" zoomScale="60" zoomScaleNormal="60" zoomScaleSheetLayoutView="59" workbookViewId="0">
      <selection activeCell="G25" sqref="G25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400000+1568684.83+1316319.66+289289527.73+27097.14</f>
        <v>292601629.36000001</v>
      </c>
      <c r="D16" s="38"/>
      <c r="E16" s="42">
        <v>233409271.53999999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292515.36+29839.45+813893.54+1630098.18</f>
        <v>2766346.5300000003</v>
      </c>
      <c r="D17" s="70"/>
      <c r="E17" s="71">
        <v>4090977.21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296824274.06999999</v>
      </c>
      <c r="D19" s="39"/>
      <c r="E19" s="43">
        <f>SUM(E16:E18)</f>
        <v>237500248.75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10704303.689999999</v>
      </c>
      <c r="D22" s="51"/>
      <c r="E22" s="45">
        <v>2309833.33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2026407.32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12730711.01</v>
      </c>
      <c r="D25" s="52"/>
      <c r="E25" s="78">
        <f>ROUND(SUBTOTAL(9, E20:E24), 5)</f>
        <v>2309833.33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309554985.07999998</v>
      </c>
      <c r="D27" s="52"/>
      <c r="E27" s="80">
        <f>E19+E25</f>
        <v>239810082.08000001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12228453.460000001</v>
      </c>
      <c r="D33" s="70"/>
      <c r="E33" s="55">
        <v>2322603.86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12231134</v>
      </c>
      <c r="D34" s="52"/>
      <c r="E34" s="82">
        <f>SUM(E32:E33)</f>
        <v>2327093.0299999998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12231134</v>
      </c>
      <c r="D40" s="67"/>
      <c r="E40" s="68">
        <f>+E34+E38</f>
        <v>2327093.0299999998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-6458362.9100000001</v>
      </c>
      <c r="D45" s="40"/>
      <c r="E45" s="47">
        <v>-6716767.5700000003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43061919.299999997</v>
      </c>
      <c r="D46" s="84"/>
      <c r="E46" s="55">
        <v>8689464.9100000001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297323851.07999998</v>
      </c>
      <c r="D48" s="85"/>
      <c r="E48" s="78">
        <f>+E44+E45+E46</f>
        <v>237482989.05000001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309554985.07999998</v>
      </c>
      <c r="D49" s="52"/>
      <c r="E49" s="48">
        <f>E34+E48</f>
        <v>239810082.08000001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2022-06-21T12:43:38Z</cp:lastPrinted>
  <dcterms:created xsi:type="dcterms:W3CDTF">2013-01-30T15:16:21Z</dcterms:created>
  <dcterms:modified xsi:type="dcterms:W3CDTF">2022-06-21T12:43:46Z</dcterms:modified>
</cp:coreProperties>
</file>