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4\"/>
    </mc:Choice>
  </mc:AlternateContent>
  <xr:revisionPtr revIDLastSave="0" documentId="13_ncr:1_{4908955D-30D1-420D-852C-B2C4ACFC92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</workbook>
</file>

<file path=xl/calcChain.xml><?xml version="1.0" encoding="utf-8"?>
<calcChain xmlns="http://schemas.openxmlformats.org/spreadsheetml/2006/main">
  <c r="C19" i="7" l="1"/>
  <c r="C25" i="7"/>
  <c r="C27" i="7" s="1"/>
  <c r="E19" i="7"/>
  <c r="C34" i="7"/>
  <c r="C40" i="7" s="1"/>
  <c r="E38" i="7"/>
  <c r="E40" i="7" s="1"/>
  <c r="C38" i="7"/>
  <c r="E48" i="7"/>
  <c r="E34" i="7"/>
  <c r="E49" i="7" s="1"/>
  <c r="C48" i="7"/>
  <c r="E25" i="7"/>
  <c r="E27" i="7" s="1"/>
  <c r="E50" i="7" l="1"/>
  <c r="C49" i="7"/>
  <c r="C50" i="7" s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<sst xmlns="http://schemas.openxmlformats.org/spreadsheetml/2006/main" count="38" uniqueCount="38">
  <si>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</si>
  <si>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</si>
  <si>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</si>
  <si>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</si>
  <si>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</si>
  <si>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</si>
  <si>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</si>
  <si>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</si>
  <si>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</si>
  <si>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</si>
  <si>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</si>
  <si>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</si>
  <si>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</si>
  <si>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</si>
  <si>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</si>
  <si>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</si>
  <si>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</si>
  <si>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</si>
  <si>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</si>
  <si>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</si>
  <si>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</si>
  <si>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</si>
  <si>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</si>
  <si>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</si>
  <si>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</si>
  <si>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</si>
  <si>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</si>
  <si>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</si>
  <si>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</si>
  <si>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</si>
  <si>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</si>
  <si>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</si>
  <si>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</si>
  <si>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</si>
  <si>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</si>
  <si>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</si>
  <si>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</si>
  <si>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JULIO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</si>
</sst>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80" name="Imagen 1">
          <a:extLst>
            <a:ext uri="{FF2B5EF4-FFF2-40B4-BE49-F238E27FC236}">
              <a16:creationId xmlns:a16="http://schemas.microsoft.com/office/drawing/2014/main" id="{BD3DCF94-8AB8-76A1-367C-4585757B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" zoomScale="60" zoomScaleNormal="60" zoomScaleSheetLayoutView="59" workbookViewId="0">
      <selection activeCell="I38" sqref="I38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2024</v>
      </c>
      <c r="D15" s="42"/>
      <c r="E15" s="29">
        <v>2023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v>783296309.58000004</v>
      </c>
      <c r="D16" s="31"/>
      <c r="E16" s="35">
        <v>510741726.14999998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v>1655124.11</v>
      </c>
      <c r="D17" s="59"/>
      <c r="E17" s="60">
        <v>1717739.39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2323900.6800000002</v>
      </c>
      <c r="D18" s="61"/>
      <c r="E18" s="64">
        <v>0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787275334.37</v>
      </c>
      <c r="D19" s="32"/>
      <c r="E19" s="36">
        <f>SUM(E16:E18)</f>
        <v>512459465.53999996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11799116.33</v>
      </c>
      <c r="D22" s="44"/>
      <c r="E22" s="38">
        <v>12570119.560000001</v>
      </c>
      <c r="F22" s="6"/>
      <c r="G22" s="37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v>101499.97</v>
      </c>
      <c r="D23" s="62"/>
      <c r="E23" s="64">
        <v>145000</v>
      </c>
      <c r="F23" s="6"/>
      <c r="G23" s="6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11900616.300000001</v>
      </c>
      <c r="D25" s="45"/>
      <c r="E25" s="66">
        <f>ROUND(SUBTOTAL(9, E20:E24), 5)</f>
        <v>12715119.560000001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799175950.66999996</v>
      </c>
      <c r="D27" s="45"/>
      <c r="E27" s="68">
        <f>E19+E25</f>
        <v>525174585.09999996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4717.29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4561205.6900000004</v>
      </c>
      <c r="D33" s="59"/>
      <c r="E33" s="48">
        <v>4990445.3600000003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4565922.9800000004</v>
      </c>
      <c r="D34" s="45"/>
      <c r="E34" s="70">
        <f>SUM(E32:E33)</f>
        <v>4995162.6500000004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4565922.9800000004</v>
      </c>
      <c r="D40" s="57"/>
      <c r="E40" s="58">
        <f>+E34+E38</f>
        <v>4995162.6500000004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646316053.48000002</v>
      </c>
      <c r="D44" s="33"/>
      <c r="E44" s="40">
        <v>435750267.56999999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-638913.77</v>
      </c>
      <c r="D45" s="33"/>
      <c r="E45" s="40">
        <v>-3409869.54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148932887.97999999</v>
      </c>
      <c r="D46" s="71"/>
      <c r="E46" s="48">
        <v>87839024.420000002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794610027.69000006</v>
      </c>
      <c r="D48" s="72"/>
      <c r="E48" s="66">
        <f>+E44+E45+E46</f>
        <v>520179422.44999999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799175950.67000008</v>
      </c>
      <c r="D49" s="45"/>
      <c r="E49" s="41">
        <f>E34+E48</f>
        <v>525174585.09999996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2024-08-05T20:20:40Z</cp:lastPrinted>
  <dcterms:created xsi:type="dcterms:W3CDTF">2013-01-30T15:16:21Z</dcterms:created>
  <dcterms:modified xsi:type="dcterms:W3CDTF">2024-08-19T18:45:57Z</dcterms:modified>
</cp:coreProperties>
</file>