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CE64D472-AD0C-4FD3-BBB2-56DE32593B09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C23" i="7"/>
  <c r="C25" i="7" s="1"/>
  <c r="C16" i="7"/>
  <c r="C19" i="7" s="1"/>
  <c r="E19" i="7"/>
  <c r="E27" i="7" s="1"/>
  <c r="C34" i="7"/>
  <c r="C40" i="7"/>
  <c r="E38" i="7"/>
  <c r="C38" i="7"/>
  <c r="E48" i="7"/>
  <c r="E34" i="7"/>
  <c r="E49" i="7" s="1"/>
  <c r="C48" i="7"/>
  <c r="C49" i="7"/>
  <c r="E25" i="7"/>
  <c r="E40" i="7"/>
  <c r="C27" i="7" l="1"/>
  <c r="C50" i="7"/>
  <c r="E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<sst xmlns="http://schemas.openxmlformats.org/spreadsheetml/2006/main" count="38" uniqueCount="38">
  <si>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</si>
  <si>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</si>
  <si>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</si>
  <si>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</si>
  <si>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</si>
  <si>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</si>
  <si>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</si>
  <si>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</si>
  <si>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</si>
  <si>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</si>
  <si>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</si>
  <si>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</si>
  <si>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</si>
  <si>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</si>
  <si>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</si>
  <si>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</si>
  <si>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</si>
  <si>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</si>
  <si>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</si>
  <si>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</si>
  <si>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</si>
  <si>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</si>
  <si>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</si>
  <si>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</si>
  <si>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</si>
  <si>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</si>
  <si>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</si>
  <si>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</si>
  <si>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</si>
  <si>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</si>
  <si>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</si>
  <si>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</si>
  <si>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</si>
  <si>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</si>
  <si>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</si>
  <si>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</si>
  <si>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</si>
  <si>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DEL 1 DE ENERO AL 30 JUNIO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</si>
</sst>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44" name="Imagen 1">
          <a:extLst>
            <a:ext uri="{FF2B5EF4-FFF2-40B4-BE49-F238E27FC236}">
              <a16:creationId xmlns:a16="http://schemas.microsoft.com/office/drawing/2014/main" id="{12F087F4-CA90-7FD5-95D0-D972E3E2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C58" sqref="C58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445000+159864465.6+1211924.28+606701512.52+94205.97</f>
        <v>768317108.37</v>
      </c>
      <c r="D16" s="31"/>
      <c r="E16" s="35">
        <v>493706811.05000001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265402.94+42368.88+813893.54+611640.03</f>
        <v>1733305.3900000001</v>
      </c>
      <c r="D17" s="59"/>
      <c r="E17" s="60">
        <v>1830681.63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2323900.6800000002</v>
      </c>
      <c r="D18" s="61"/>
      <c r="E18" s="64">
        <v>0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772374314.43999994</v>
      </c>
      <c r="D19" s="32"/>
      <c r="E19" s="36">
        <f>SUM(E16:E18)</f>
        <v>495537492.68000001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12070078.51</v>
      </c>
      <c r="D22" s="44"/>
      <c r="E22" s="38">
        <v>12428431.48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f>15613695.07-15509778.43</f>
        <v>103916.6400000006</v>
      </c>
      <c r="D23" s="62"/>
      <c r="E23" s="64">
        <v>145000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12173995.15</v>
      </c>
      <c r="D25" s="45"/>
      <c r="E25" s="66">
        <f>ROUND(SUBTOTAL(9, E20:E24), 5)</f>
        <v>12573431.48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784548309.58999991</v>
      </c>
      <c r="D27" s="45"/>
      <c r="E27" s="68">
        <f>E19+E25</f>
        <v>508110924.16000003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11007613.27</v>
      </c>
      <c r="D33" s="59"/>
      <c r="E33" s="48">
        <v>5907888.2300000004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11012330.559999999</v>
      </c>
      <c r="D34" s="45"/>
      <c r="E34" s="70">
        <f>SUM(E32:E33)</f>
        <v>5912605.5200000005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11012330.559999999</v>
      </c>
      <c r="D40" s="57"/>
      <c r="E40" s="58">
        <f>+E34+E38</f>
        <v>5912605.5200000005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-638913.77</v>
      </c>
      <c r="D45" s="33"/>
      <c r="E45" s="40">
        <v>-3870051.84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127858839.31999999</v>
      </c>
      <c r="D46" s="71"/>
      <c r="E46" s="48">
        <v>70310522.950000003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773535979.02999997</v>
      </c>
      <c r="D48" s="72"/>
      <c r="E48" s="66">
        <f>+E44+E45+E46</f>
        <v>502198318.63999999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784548309.58999991</v>
      </c>
      <c r="D49" s="45"/>
      <c r="E49" s="41">
        <f>E34+E48</f>
        <v>508110924.15999997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2024-07-04T17:16:59Z</cp:lastPrinted>
  <dcterms:created xsi:type="dcterms:W3CDTF">2013-01-30T15:16:21Z</dcterms:created>
  <dcterms:modified xsi:type="dcterms:W3CDTF">2024-07-19T00:01:01Z</dcterms:modified>
</cp:coreProperties>
</file>