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0C4DB498-AA28-4AF2-A37A-878209C4B317}" xr6:coauthVersionLast="47" xr6:coauthVersionMax="47" xr10:uidLastSave="{00000000-0000-0000-0000-000000000000}"/>
  <bookViews>
    <workbookView xWindow="-120" yWindow="-120" windowWidth="29040" windowHeight="15720" xr2:uid="{5E17384B-C78B-4096-B2FC-405783A8C229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9" i="7" l="1"/>
  <c r="C27" i="7" s="1"/>
  <c r="C25" i="7"/>
  <c r="E19" i="7"/>
  <c r="E27" i="7" s="1"/>
  <c r="C34" i="7"/>
  <c r="C49" i="7"/>
  <c r="C50" i="7" s="1"/>
  <c r="C40" i="7"/>
  <c r="E38" i="7"/>
  <c r="C38" i="7"/>
  <c r="E48" i="7"/>
  <c r="E34" i="7"/>
  <c r="C48" i="7"/>
  <c r="E25" i="7"/>
  <c r="E49" i="7"/>
  <c r="E40" i="7"/>
  <c r="E50" i="7" l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<sst xmlns="http://schemas.openxmlformats.org/spreadsheetml/2006/main" count="38" uniqueCount="38">
  <si>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</si>
  <si>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</si>
  <si>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</si>
  <si>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</si>
  <si>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</si>
  <si>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</si>
  <si>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</si>
  <si>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</si>
  <si>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</si>
  <si>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</si>
  <si>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</si>
  <si>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</si>
  <si>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</si>
  <si>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</si>
  <si>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</si>
  <si>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</si>
  <si>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</si>
  <si>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</si>
  <si>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</si>
  <si>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</si>
  <si>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</si>
  <si>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</si>
  <si>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</si>
  <si>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</si>
  <si>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</si>
  <si>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</si>
  <si>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</si>
  <si>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</si>
  <si>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</si>
  <si>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</si>
  <si>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</si>
  <si>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</si>
  <si>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</si>
  <si>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</si>
  <si>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</si>
  <si>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</si>
  <si>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</si>
  <si>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SEPTIEMBRE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</si>
</sst>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7226262D-5B2D-4097-AE87-E1855B22444D}"/>
    <cellStyle name="Neutral" xfId="33" builtinId="28" customBuiltin="1"/>
    <cellStyle name="Normal" xfId="0" builtinId="0"/>
    <cellStyle name="Normal 2" xfId="34" xr:uid="{A44BECBA-FCDC-4C17-8E91-2D4DB367F709}"/>
    <cellStyle name="Normal 3" xfId="35" xr:uid="{C21153D7-187E-4A64-AEC9-15E2BA27CCD0}"/>
    <cellStyle name="Normal 4" xfId="36" xr:uid="{388F3317-CB76-4D21-8BA4-9B84949FD2C4}"/>
    <cellStyle name="Notas 2" xfId="37" xr:uid="{F35CB0E5-6EF6-4903-A37E-EB1F91831EA9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89" name="Imagen 1">
          <a:extLst>
            <a:ext uri="{FF2B5EF4-FFF2-40B4-BE49-F238E27FC236}">
              <a16:creationId xmlns:a16="http://schemas.microsoft.com/office/drawing/2014/main" id="{AC45DFD6-B91A-35E3-CF35-69E801A8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40BF-FFE8-4B36-B6C0-3E62A9F83807}">
  <dimension ref="A1:IQ66"/>
  <sheetViews>
    <sheetView tabSelected="1" topLeftCell="A8" zoomScale="60" zoomScaleNormal="60" zoomScaleSheetLayoutView="59" workbookViewId="0">
      <selection activeCell="C58" sqref="C58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v>855280239.08000004</v>
      </c>
      <c r="D16" s="31"/>
      <c r="E16" s="35">
        <v>596737897.52999997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v>1488420.32</v>
      </c>
      <c r="D17" s="59"/>
      <c r="E17" s="60">
        <v>1447838.18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2323900.6800000002</v>
      </c>
      <c r="D18" s="61"/>
      <c r="E18" s="64">
        <v>2987334.7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859092560.08000004</v>
      </c>
      <c r="D19" s="32"/>
      <c r="E19" s="36">
        <f>SUM(E16:E18)</f>
        <v>601173070.40999997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11325874.91</v>
      </c>
      <c r="D22" s="44"/>
      <c r="E22" s="38">
        <v>12495081.279999999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824151.63</v>
      </c>
      <c r="D23" s="62"/>
      <c r="E23" s="64">
        <v>130500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12150026.539999999</v>
      </c>
      <c r="D25" s="45"/>
      <c r="E25" s="66">
        <f>ROUND(SUBTOTAL(9, E20:E24), 5)</f>
        <v>12625581.279999999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871242586.62</v>
      </c>
      <c r="D27" s="45"/>
      <c r="E27" s="68">
        <f>E19+E25</f>
        <v>613798651.68999994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9733121.2200000007</v>
      </c>
      <c r="D33" s="59"/>
      <c r="E33" s="48">
        <v>4708775.54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9737838.5099999998</v>
      </c>
      <c r="D34" s="45"/>
      <c r="E34" s="70">
        <f>SUM(E32:E33)</f>
        <v>4713492.83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9737838.5099999998</v>
      </c>
      <c r="D40" s="57"/>
      <c r="E40" s="58">
        <f>+E34+E38</f>
        <v>4713492.83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-422534.84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215827608.40000001</v>
      </c>
      <c r="D46" s="71"/>
      <c r="E46" s="48">
        <v>173749846.16999999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861504748.11000001</v>
      </c>
      <c r="D48" s="72"/>
      <c r="E48" s="66">
        <f>+E44+E45+E46</f>
        <v>609085158.86000001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871242586.62</v>
      </c>
      <c r="D49" s="45"/>
      <c r="E49" s="41">
        <f>E34+E48</f>
        <v>613798651.69000006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2024-10-17T21:46:08Z</cp:lastPrinted>
  <dcterms:created xsi:type="dcterms:W3CDTF">2013-01-30T15:16:21Z</dcterms:created>
  <dcterms:modified xsi:type="dcterms:W3CDTF">2024-10-17T21:46:13Z</dcterms:modified>
</cp:coreProperties>
</file>