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DF9F9C4A-9AE8-4297-9739-D6C13C02D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C29" i="8" s="1"/>
  <c r="C31" i="8" s="1"/>
  <c r="E20" i="8"/>
  <c r="E29" i="8" s="1"/>
  <c r="E31" i="8" s="1"/>
  <c r="C27" i="8"/>
  <c r="E27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<sst xmlns="http://schemas.openxmlformats.org/spreadsheetml/2006/main" count="25" uniqueCount="25">
  <si>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</si>
  <si>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</si>
  <si>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</si>
  <si>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</si>
  <si>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</si>
  <si>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</si>
  <si>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</si>
  <si>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</si>
  <si>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</si>
  <si>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</si>
  <si>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</si>
  <si>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</si>
  <si>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</si>
  <si>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</si>
  <si>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</si>
  <si>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</si>
  <si>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</si>
  <si>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</si>
  <si>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</si>
  <si>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</si>
  <si>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</si>
  <si>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</si>
  <si>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</si>
  <si>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</si>
  <si>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ABRIL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</si>
</sst>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5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7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6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22" name="Text Box 1">
          <a:extLst>
            <a:ext uri="{FF2B5EF4-FFF2-40B4-BE49-F238E27FC236}">
              <a16:creationId xmlns:a16="http://schemas.microsoft.com/office/drawing/2014/main" id="{40E9F8EA-487E-9128-4298-5F3584CA3FDD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23" name="Text Box 3">
          <a:extLst>
            <a:ext uri="{FF2B5EF4-FFF2-40B4-BE49-F238E27FC236}">
              <a16:creationId xmlns:a16="http://schemas.microsoft.com/office/drawing/2014/main" id="{570D9B62-78B4-4F57-B675-9CF9839DD88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24" name="Text Box 1">
          <a:extLst>
            <a:ext uri="{FF2B5EF4-FFF2-40B4-BE49-F238E27FC236}">
              <a16:creationId xmlns:a16="http://schemas.microsoft.com/office/drawing/2014/main" id="{BE7CFCCC-DD4A-AC48-9578-5AF75E6F8BC6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25" name="Text Box 3">
          <a:extLst>
            <a:ext uri="{FF2B5EF4-FFF2-40B4-BE49-F238E27FC236}">
              <a16:creationId xmlns:a16="http://schemas.microsoft.com/office/drawing/2014/main" id="{8CFCB917-AE00-880E-00A0-2FEBB7F0EA3F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26" name="Text Box 49">
          <a:extLst>
            <a:ext uri="{FF2B5EF4-FFF2-40B4-BE49-F238E27FC236}">
              <a16:creationId xmlns:a16="http://schemas.microsoft.com/office/drawing/2014/main" id="{C0531C77-365E-61F9-8C88-E4A2C879A445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27" name="Text Box 50">
          <a:extLst>
            <a:ext uri="{FF2B5EF4-FFF2-40B4-BE49-F238E27FC236}">
              <a16:creationId xmlns:a16="http://schemas.microsoft.com/office/drawing/2014/main" id="{21B9FEB7-94DC-50EB-5F44-E62A8483B06B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428" name="Imagen 1">
          <a:extLst>
            <a:ext uri="{FF2B5EF4-FFF2-40B4-BE49-F238E27FC236}">
              <a16:creationId xmlns:a16="http://schemas.microsoft.com/office/drawing/2014/main" id="{289D3611-831C-CED3-4943-C565F132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abSelected="1" zoomScale="51" zoomScaleNormal="51" zoomScaleSheetLayoutView="53" workbookViewId="0">
      <selection activeCell="A12" sqref="A12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2"/>
      <c r="B3" s="52"/>
      <c r="C3" s="52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3" t="s">
        <v>12</v>
      </c>
      <c r="B5" s="53"/>
      <c r="C5" s="53"/>
      <c r="D5" s="53"/>
      <c r="E5" s="53"/>
    </row>
    <row r="6" spans="1:5" ht="18" x14ac:dyDescent="0.25">
      <c r="A6" s="54" t="s">
        <v>0</v>
      </c>
      <c r="B6" s="54"/>
      <c r="C6" s="54"/>
      <c r="D6" s="54"/>
      <c r="E6" s="54"/>
    </row>
    <row r="7" spans="1:5" ht="18.75" x14ac:dyDescent="0.3">
      <c r="A7" s="50" t="s">
        <v>24</v>
      </c>
      <c r="B7" s="50"/>
      <c r="C7" s="50"/>
      <c r="D7" s="50"/>
      <c r="E7" s="50"/>
    </row>
    <row r="8" spans="1:5" ht="18.75" x14ac:dyDescent="0.3">
      <c r="A8" s="50" t="s">
        <v>22</v>
      </c>
      <c r="B8" s="50"/>
      <c r="C8" s="50"/>
      <c r="D8" s="50"/>
      <c r="E8" s="50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2024</v>
      </c>
      <c r="D17" s="27"/>
      <c r="E17" s="27">
        <v>2023</v>
      </c>
    </row>
    <row r="18" spans="1:8" s="9" customFormat="1" x14ac:dyDescent="0.35">
      <c r="A18" s="13" t="s">
        <v>21</v>
      </c>
      <c r="B18" s="13"/>
      <c r="C18" s="49">
        <v>9894615</v>
      </c>
      <c r="D18" s="27"/>
      <c r="E18" s="48">
        <v>0</v>
      </c>
    </row>
    <row r="19" spans="1:8" s="9" customFormat="1" x14ac:dyDescent="0.35">
      <c r="A19" s="13" t="s">
        <v>11</v>
      </c>
      <c r="B19" s="13"/>
      <c r="C19" s="37">
        <v>33705014.289999999</v>
      </c>
      <c r="D19" s="28"/>
      <c r="E19" s="46">
        <v>28887491.620000001</v>
      </c>
    </row>
    <row r="20" spans="1:8" s="9" customFormat="1" ht="22.5" x14ac:dyDescent="0.3">
      <c r="A20" s="12" t="s">
        <v>5</v>
      </c>
      <c r="B20" s="12"/>
      <c r="C20" s="40">
        <f>+C18+C19</f>
        <v>43599629.289999999</v>
      </c>
      <c r="D20" s="40"/>
      <c r="E20" s="41">
        <f>+E18+E19</f>
        <v>28887491.620000001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16</v>
      </c>
      <c r="B23" s="13"/>
      <c r="C23" s="29">
        <v>10568795.560000001</v>
      </c>
      <c r="D23" s="29"/>
      <c r="E23" s="35">
        <v>11365277.140000001</v>
      </c>
    </row>
    <row r="24" spans="1:8" s="9" customFormat="1" x14ac:dyDescent="0.35">
      <c r="A24" s="13" t="s">
        <v>17</v>
      </c>
      <c r="B24" s="13"/>
      <c r="C24" s="28">
        <v>3440176.75</v>
      </c>
      <c r="D24" s="28"/>
      <c r="E24" s="14">
        <v>2883333.41</v>
      </c>
      <c r="H24" s="11"/>
    </row>
    <row r="25" spans="1:8" s="9" customFormat="1" x14ac:dyDescent="0.35">
      <c r="A25" s="15" t="s">
        <v>18</v>
      </c>
      <c r="B25" s="13"/>
      <c r="C25" s="28">
        <v>79208.52</v>
      </c>
      <c r="D25" s="28"/>
      <c r="E25" s="14">
        <v>28070.21</v>
      </c>
    </row>
    <row r="26" spans="1:8" s="9" customFormat="1" x14ac:dyDescent="0.35">
      <c r="A26" s="15" t="s">
        <v>19</v>
      </c>
      <c r="B26" s="13" t="s">
        <v>20</v>
      </c>
      <c r="C26" s="37">
        <v>0</v>
      </c>
      <c r="D26" s="37"/>
      <c r="E26" s="47">
        <v>443921.69</v>
      </c>
    </row>
    <row r="27" spans="1:8" s="9" customFormat="1" x14ac:dyDescent="0.35">
      <c r="A27" s="12" t="s">
        <v>3</v>
      </c>
      <c r="B27" s="12"/>
      <c r="C27" s="42">
        <f>SUM(C23:C26)</f>
        <v>14088180.83</v>
      </c>
      <c r="D27" s="42"/>
      <c r="E27" s="42">
        <f>SUM(E23:E26)</f>
        <v>14720602.450000001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29511448.460000001</v>
      </c>
      <c r="D29" s="29"/>
      <c r="E29" s="35">
        <f>+E20-E27</f>
        <v>14166889.17</v>
      </c>
    </row>
    <row r="30" spans="1:8" s="9" customFormat="1" ht="45.75" x14ac:dyDescent="0.35">
      <c r="A30" s="17" t="s">
        <v>6</v>
      </c>
      <c r="B30" s="17"/>
      <c r="C30" s="44">
        <v>277976.52</v>
      </c>
      <c r="D30" s="43"/>
      <c r="E30" s="45">
        <v>229687.33</v>
      </c>
    </row>
    <row r="31" spans="1:8" s="9" customFormat="1" thickBot="1" x14ac:dyDescent="0.35">
      <c r="A31" s="12" t="s">
        <v>7</v>
      </c>
      <c r="B31" s="12"/>
      <c r="C31" s="32">
        <f>SUM(C29-C30)</f>
        <v>29233471.940000001</v>
      </c>
      <c r="D31" s="40"/>
      <c r="E31" s="36">
        <f>+E29-E30</f>
        <v>13937201.84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51" t="s">
        <v>13</v>
      </c>
      <c r="B38" s="51"/>
      <c r="C38" s="51"/>
      <c r="D38" s="51"/>
      <c r="E38" s="51"/>
    </row>
    <row r="39" spans="1:8" ht="22.5" x14ac:dyDescent="0.3">
      <c r="A39" s="51" t="s">
        <v>14</v>
      </c>
      <c r="B39" s="51"/>
      <c r="C39" s="51"/>
      <c r="D39" s="51"/>
      <c r="E39" s="51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15</v>
      </c>
      <c r="B45" s="19"/>
      <c r="C45" s="20"/>
      <c r="D45" s="20"/>
      <c r="E45" s="19" t="s">
        <v>9</v>
      </c>
    </row>
    <row r="46" spans="1:8" ht="22.5" x14ac:dyDescent="0.3">
      <c r="A46" s="20" t="s">
        <v>10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E50" s="7" t="s">
        <v>23</v>
      </c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2024-06-01T14:26:27Z</cp:lastPrinted>
  <dcterms:created xsi:type="dcterms:W3CDTF">2013-01-30T15:16:21Z</dcterms:created>
  <dcterms:modified xsi:type="dcterms:W3CDTF">2024-06-06T20:29:38Z</dcterms:modified>
</cp:coreProperties>
</file>