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40009_{9E65B43D-4395-4839-8B84-CAB476217A5F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C29" i="8" s="1"/>
  <c r="C31" i="8" s="1"/>
  <c r="E20" i="8"/>
  <c r="E29" i="8" s="1"/>
  <c r="E31" i="8" s="1"/>
  <c r="C27" i="8"/>
  <c r="E27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<sst xmlns="http://schemas.openxmlformats.org/spreadsheetml/2006/main" count="25" uniqueCount="25">
  <si>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</si>
  <si>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</si>
  <si>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</si>
  <si>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</si>
  <si>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</si>
  <si>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</si>
  <si>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</si>
  <si>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</si>
  <si>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</si>
  <si>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</si>
  <si>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</si>
  <si>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</si>
  <si>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</si>
  <si>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</si>
  <si>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</si>
  <si>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</si>
  <si>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</si>
  <si>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</si>
  <si>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</si>
  <si>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</si>
  <si>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</si>
  <si>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</si>
  <si>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</si>
  <si>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</si>
  <si>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FEBRERO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</si>
</sst>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80" name="Text Box 1">
          <a:extLst>
            <a:ext uri="{FF2B5EF4-FFF2-40B4-BE49-F238E27FC236}">
              <a16:creationId xmlns:a16="http://schemas.microsoft.com/office/drawing/2014/main" id="{0881F8B2-DBD4-392A-5D4E-6B119AAE8E76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81" name="Text Box 3">
          <a:extLst>
            <a:ext uri="{FF2B5EF4-FFF2-40B4-BE49-F238E27FC236}">
              <a16:creationId xmlns:a16="http://schemas.microsoft.com/office/drawing/2014/main" id="{792C3B94-611B-5C37-C3C1-B23E936276D4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2" name="Text Box 1">
          <a:extLst>
            <a:ext uri="{FF2B5EF4-FFF2-40B4-BE49-F238E27FC236}">
              <a16:creationId xmlns:a16="http://schemas.microsoft.com/office/drawing/2014/main" id="{CE02EF03-629A-DB94-705A-97DAA9F9C6F2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3" name="Text Box 3">
          <a:extLst>
            <a:ext uri="{FF2B5EF4-FFF2-40B4-BE49-F238E27FC236}">
              <a16:creationId xmlns:a16="http://schemas.microsoft.com/office/drawing/2014/main" id="{B45D2FFE-C3E8-8017-F17A-B74B74255CA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4" name="Text Box 49">
          <a:extLst>
            <a:ext uri="{FF2B5EF4-FFF2-40B4-BE49-F238E27FC236}">
              <a16:creationId xmlns:a16="http://schemas.microsoft.com/office/drawing/2014/main" id="{336F3D48-9807-2438-F100-3E6E348F092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85" name="Text Box 50">
          <a:extLst>
            <a:ext uri="{FF2B5EF4-FFF2-40B4-BE49-F238E27FC236}">
              <a16:creationId xmlns:a16="http://schemas.microsoft.com/office/drawing/2014/main" id="{46F63040-C1DA-DFA6-3ACB-AE9BAEE1D62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386" name="Imagen 1">
          <a:extLst>
            <a:ext uri="{FF2B5EF4-FFF2-40B4-BE49-F238E27FC236}">
              <a16:creationId xmlns:a16="http://schemas.microsoft.com/office/drawing/2014/main" id="{A44DEF24-C3AC-9437-BBCA-E615569E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35" sqref="C35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24</v>
      </c>
      <c r="B7" s="54"/>
      <c r="C7" s="54"/>
      <c r="D7" s="54"/>
      <c r="E7" s="54"/>
    </row>
    <row r="8" spans="1:5" ht="18.75" x14ac:dyDescent="0.3">
      <c r="A8" s="54" t="s">
        <v>22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21</v>
      </c>
      <c r="B18" s="16"/>
      <c r="C18" s="53">
        <v>0</v>
      </c>
      <c r="D18" s="31"/>
      <c r="E18" s="52">
        <v>0</v>
      </c>
    </row>
    <row r="19" spans="1:8" s="10" customFormat="1" x14ac:dyDescent="0.35">
      <c r="A19" s="16" t="s">
        <v>11</v>
      </c>
      <c r="B19" s="16"/>
      <c r="C19" s="41">
        <v>32828758.899999999</v>
      </c>
      <c r="D19" s="32"/>
      <c r="E19" s="50">
        <v>28083104.670000002</v>
      </c>
    </row>
    <row r="20" spans="1:8" s="10" customFormat="1" ht="22.5" x14ac:dyDescent="0.3">
      <c r="A20" s="15" t="s">
        <v>5</v>
      </c>
      <c r="B20" s="15"/>
      <c r="C20" s="44">
        <f>+C18+C19</f>
        <v>32828758.899999999</v>
      </c>
      <c r="D20" s="44"/>
      <c r="E20" s="45">
        <f>+E18+E19</f>
        <v>28083104.670000002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10817382.300000001</v>
      </c>
      <c r="D23" s="33"/>
      <c r="E23" s="39">
        <v>11898771.609999999</v>
      </c>
    </row>
    <row r="24" spans="1:8" s="10" customFormat="1" x14ac:dyDescent="0.35">
      <c r="A24" s="16" t="s">
        <v>17</v>
      </c>
      <c r="B24" s="16"/>
      <c r="C24" s="32">
        <v>4621581.01</v>
      </c>
      <c r="D24" s="32"/>
      <c r="E24" s="17">
        <v>3913293.66</v>
      </c>
      <c r="H24" s="14"/>
    </row>
    <row r="25" spans="1:8" s="10" customFormat="1" x14ac:dyDescent="0.35">
      <c r="A25" s="18" t="s">
        <v>18</v>
      </c>
      <c r="B25" s="16"/>
      <c r="C25" s="32">
        <v>101981.78</v>
      </c>
      <c r="D25" s="32"/>
      <c r="E25" s="17">
        <v>2211463.98</v>
      </c>
    </row>
    <row r="26" spans="1:8" s="10" customFormat="1" x14ac:dyDescent="0.35">
      <c r="A26" s="18" t="s">
        <v>19</v>
      </c>
      <c r="B26" s="16" t="s">
        <v>20</v>
      </c>
      <c r="C26" s="41">
        <v>0</v>
      </c>
      <c r="D26" s="41"/>
      <c r="E26" s="51">
        <v>224489.60000000001</v>
      </c>
    </row>
    <row r="27" spans="1:8" s="10" customFormat="1" x14ac:dyDescent="0.35">
      <c r="A27" s="15" t="s">
        <v>3</v>
      </c>
      <c r="B27" s="15"/>
      <c r="C27" s="46">
        <f>SUM(C23:C26)</f>
        <v>15540945.09</v>
      </c>
      <c r="D27" s="46"/>
      <c r="E27" s="46">
        <f>SUM(E23:E26)</f>
        <v>18248018.850000001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17287813.809999999</v>
      </c>
      <c r="D29" s="33"/>
      <c r="E29" s="39">
        <f>+E20-E27</f>
        <v>9835085.8200000003</v>
      </c>
    </row>
    <row r="30" spans="1:8" s="10" customFormat="1" ht="45.75" x14ac:dyDescent="0.35">
      <c r="A30" s="20" t="s">
        <v>6</v>
      </c>
      <c r="B30" s="20"/>
      <c r="C30" s="48">
        <v>272311.03000000003</v>
      </c>
      <c r="D30" s="47"/>
      <c r="E30" s="49">
        <v>229687.33</v>
      </c>
    </row>
    <row r="31" spans="1:8" s="10" customFormat="1" thickBot="1" x14ac:dyDescent="0.35">
      <c r="A31" s="15" t="s">
        <v>7</v>
      </c>
      <c r="B31" s="15"/>
      <c r="C31" s="36">
        <f>SUM(C29-C30)</f>
        <v>17015502.779999997</v>
      </c>
      <c r="D31" s="44"/>
      <c r="E31" s="40">
        <f>+E29-E30</f>
        <v>9605398.4900000002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23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2024-05-23T21:32:41Z</cp:lastPrinted>
  <dcterms:created xsi:type="dcterms:W3CDTF">2013-01-30T15:16:21Z</dcterms:created>
  <dcterms:modified xsi:type="dcterms:W3CDTF">2024-06-06T20:35:34Z</dcterms:modified>
</cp:coreProperties>
</file>