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13_ncr:40009_{46179E41-5207-4FD3-A0FF-E2A54AFBBD63}" xr6:coauthVersionLast="47" xr6:coauthVersionMax="47" xr10:uidLastSave="{00000000-0000-0000-0000-000000000000}"/>
  <bookViews>
    <workbookView xWindow="30" yWindow="30" windowWidth="28770" windowHeight="15450"/>
  </bookViews>
  <sheets>
    <sheet name="Estado de Resultado" sheetId="8" r:id="rId1"/>
  </sheets>
  <definedNames>
    <definedName name="_xlnm.Print_Area" localSheetId="0">'Estado de Resultado'!$A$1:$E$47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8" l="1"/>
  <c r="E29" i="8" s="1"/>
  <c r="E31" i="8" s="1"/>
  <c r="C20" i="8"/>
  <c r="C29" i="8" s="1"/>
  <c r="C31" i="8" s="1"/>
  <c r="C27" i="8"/>
  <c r="E27" i="8"/>
</calcChain>
</file>

<file path=xl/sharedStrings.xml><?xml version="1.0" encoding="utf-8"?>
<sst xmlns="http://schemas.openxmlformats.org/spreadsheetml/2006/main" count="23" uniqueCount="23">
  <si>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</si>
  <si>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</si>
  <si>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</si>
  <si>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</si>
  <si>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</si>
  <si>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</si>
  <si>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</si>
  <si>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</si>
  <si>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</si>
  <si>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</si>
  <si>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</si>
  <si>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</si>
  <si>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</si>
  <si>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</si>
  <si>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</si>
  <si>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</si>
  <si>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</si>
  <si>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</si>
  <si>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</si>
  <si>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</si>
  <si>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</si>
  <si>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>INGRESOS  TESORERIA GOB. CENTRAL</t>
  </si>
  <si>
    <t>DEL 1 ENERO AL 30 JUNIO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</si>
</sst>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8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3" fillId="0" borderId="2" xfId="31" applyFont="1" applyBorder="1" applyAlignment="1">
      <alignment horizontal="right"/>
    </xf>
    <xf numFmtId="43" fontId="14" fillId="0" borderId="0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219" name="Text Box 1">
          <a:extLst>
            <a:ext uri="{FF2B5EF4-FFF2-40B4-BE49-F238E27FC236}">
              <a16:creationId xmlns:a16="http://schemas.microsoft.com/office/drawing/2014/main" id="{37D44CAC-92EE-1759-F48B-0C7C5133DA5B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220" name="Text Box 3">
          <a:extLst>
            <a:ext uri="{FF2B5EF4-FFF2-40B4-BE49-F238E27FC236}">
              <a16:creationId xmlns:a16="http://schemas.microsoft.com/office/drawing/2014/main" id="{37AA1218-E032-E560-DC2C-762FA69F117E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21" name="Text Box 1">
          <a:extLst>
            <a:ext uri="{FF2B5EF4-FFF2-40B4-BE49-F238E27FC236}">
              <a16:creationId xmlns:a16="http://schemas.microsoft.com/office/drawing/2014/main" id="{88DD5992-F33B-B4E6-41D4-825D4CEC9BDC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22" name="Text Box 3">
          <a:extLst>
            <a:ext uri="{FF2B5EF4-FFF2-40B4-BE49-F238E27FC236}">
              <a16:creationId xmlns:a16="http://schemas.microsoft.com/office/drawing/2014/main" id="{1DB1E4E2-2F71-2FC9-F600-37401EC2F573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23" name="Text Box 49">
          <a:extLst>
            <a:ext uri="{FF2B5EF4-FFF2-40B4-BE49-F238E27FC236}">
              <a16:creationId xmlns:a16="http://schemas.microsoft.com/office/drawing/2014/main" id="{75E0970C-58A5-3A35-C3BE-1AA3EDE1EF10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24" name="Text Box 50">
          <a:extLst>
            <a:ext uri="{FF2B5EF4-FFF2-40B4-BE49-F238E27FC236}">
              <a16:creationId xmlns:a16="http://schemas.microsoft.com/office/drawing/2014/main" id="{A0450D3A-037B-BF86-330B-049372FEF9F9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225" name="Imagen 1">
          <a:extLst>
            <a:ext uri="{FF2B5EF4-FFF2-40B4-BE49-F238E27FC236}">
              <a16:creationId xmlns:a16="http://schemas.microsoft.com/office/drawing/2014/main" id="{38A6EE58-3C10-EE9A-3346-5869AF3C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C34" sqref="C34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5"/>
      <c r="B3" s="55"/>
      <c r="C3" s="55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6" t="s">
        <v>13</v>
      </c>
      <c r="B5" s="56"/>
      <c r="C5" s="56"/>
      <c r="D5" s="56"/>
      <c r="E5" s="56"/>
    </row>
    <row r="6" spans="1:5" ht="18" x14ac:dyDescent="0.25">
      <c r="A6" s="57" t="s">
        <v>1</v>
      </c>
      <c r="B6" s="57"/>
      <c r="C6" s="57"/>
      <c r="D6" s="57"/>
      <c r="E6" s="57"/>
    </row>
    <row r="7" spans="1:5" ht="18.75" x14ac:dyDescent="0.3">
      <c r="A7" s="53" t="s">
        <v>22</v>
      </c>
      <c r="B7" s="53"/>
      <c r="C7" s="53"/>
      <c r="D7" s="53"/>
      <c r="E7" s="53"/>
    </row>
    <row r="8" spans="1:5" ht="18.75" x14ac:dyDescent="0.3">
      <c r="A8" s="53" t="s">
        <v>0</v>
      </c>
      <c r="B8" s="53"/>
      <c r="C8" s="53"/>
      <c r="D8" s="53"/>
      <c r="E8" s="53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6" s="10" customFormat="1" ht="22.5" x14ac:dyDescent="0.3">
      <c r="A17" s="15" t="s">
        <v>2</v>
      </c>
      <c r="B17" s="15"/>
      <c r="C17" s="31">
        <v>2024</v>
      </c>
      <c r="D17" s="31"/>
      <c r="E17" s="31">
        <v>2023</v>
      </c>
    </row>
    <row r="18" spans="1:6" s="10" customFormat="1" x14ac:dyDescent="0.35">
      <c r="A18" s="16" t="s">
        <v>21</v>
      </c>
      <c r="B18" s="15"/>
      <c r="C18" s="32">
        <v>26739112.32</v>
      </c>
      <c r="D18" s="31"/>
      <c r="E18" s="52">
        <v>3540655.55</v>
      </c>
    </row>
    <row r="19" spans="1:6" s="10" customFormat="1" x14ac:dyDescent="0.35">
      <c r="A19" s="16" t="s">
        <v>12</v>
      </c>
      <c r="B19" s="16"/>
      <c r="C19" s="41">
        <v>202572162.72</v>
      </c>
      <c r="D19" s="32"/>
      <c r="E19" s="50">
        <v>180202277.25</v>
      </c>
    </row>
    <row r="20" spans="1:6" s="10" customFormat="1" ht="22.5" x14ac:dyDescent="0.3">
      <c r="A20" s="15" t="s">
        <v>6</v>
      </c>
      <c r="B20" s="15"/>
      <c r="C20" s="44">
        <f>+C18+C19</f>
        <v>229311275.03999999</v>
      </c>
      <c r="D20" s="44"/>
      <c r="E20" s="45">
        <f>+E18+E19</f>
        <v>183742932.80000001</v>
      </c>
    </row>
    <row r="21" spans="1:6" s="10" customFormat="1" ht="22.5" x14ac:dyDescent="0.3">
      <c r="A21" s="15"/>
      <c r="B21" s="15"/>
      <c r="C21" s="34"/>
      <c r="D21" s="34"/>
      <c r="E21" s="37"/>
    </row>
    <row r="22" spans="1:6" s="10" customFormat="1" x14ac:dyDescent="0.35">
      <c r="A22" s="15" t="s">
        <v>3</v>
      </c>
      <c r="B22" s="15"/>
      <c r="C22" s="35"/>
      <c r="D22" s="35"/>
      <c r="E22" s="38"/>
    </row>
    <row r="23" spans="1:6" s="10" customFormat="1" x14ac:dyDescent="0.35">
      <c r="A23" s="16" t="s">
        <v>17</v>
      </c>
      <c r="B23" s="16"/>
      <c r="C23" s="33">
        <v>73851924.739999995</v>
      </c>
      <c r="D23" s="33"/>
      <c r="E23" s="39">
        <v>83503610.069999993</v>
      </c>
    </row>
    <row r="24" spans="1:6" s="10" customFormat="1" x14ac:dyDescent="0.35">
      <c r="A24" s="16" t="s">
        <v>18</v>
      </c>
      <c r="B24" s="16"/>
      <c r="C24" s="32">
        <v>22403388.289999999</v>
      </c>
      <c r="D24" s="32"/>
      <c r="E24" s="17">
        <v>20034355.949999999</v>
      </c>
    </row>
    <row r="25" spans="1:6" s="10" customFormat="1" x14ac:dyDescent="0.35">
      <c r="A25" s="18" t="s">
        <v>19</v>
      </c>
      <c r="B25" s="16"/>
      <c r="C25" s="32">
        <v>3321751.47</v>
      </c>
      <c r="D25" s="32"/>
      <c r="E25" s="17">
        <v>7387523.9000000004</v>
      </c>
    </row>
    <row r="26" spans="1:6" s="10" customFormat="1" x14ac:dyDescent="0.35">
      <c r="A26" s="18" t="s">
        <v>20</v>
      </c>
      <c r="B26" s="16"/>
      <c r="C26" s="41">
        <v>235298.4</v>
      </c>
      <c r="D26" s="41"/>
      <c r="E26" s="51">
        <v>838918.05</v>
      </c>
    </row>
    <row r="27" spans="1:6" s="10" customFormat="1" x14ac:dyDescent="0.35">
      <c r="A27" s="15" t="s">
        <v>4</v>
      </c>
      <c r="B27" s="15"/>
      <c r="C27" s="46">
        <f>SUM(C23:C26)</f>
        <v>99812362.900000006</v>
      </c>
      <c r="D27" s="46"/>
      <c r="E27" s="46">
        <f>SUM(E23:E26)</f>
        <v>111764407.97</v>
      </c>
    </row>
    <row r="28" spans="1:6" s="10" customFormat="1" x14ac:dyDescent="0.35">
      <c r="A28" s="19"/>
      <c r="B28" s="19"/>
      <c r="C28" s="33"/>
      <c r="D28" s="33"/>
      <c r="E28" s="39"/>
    </row>
    <row r="29" spans="1:6" s="10" customFormat="1" x14ac:dyDescent="0.35">
      <c r="A29" s="15" t="s">
        <v>5</v>
      </c>
      <c r="B29" s="15"/>
      <c r="C29" s="33">
        <f>SUM(C20-C27)</f>
        <v>129498912.13999999</v>
      </c>
      <c r="D29" s="33"/>
      <c r="E29" s="39">
        <f>+E20-E27</f>
        <v>71978524.830000013</v>
      </c>
    </row>
    <row r="30" spans="1:6" s="10" customFormat="1" ht="45.75" x14ac:dyDescent="0.35">
      <c r="A30" s="20" t="s">
        <v>7</v>
      </c>
      <c r="B30" s="20"/>
      <c r="C30" s="48">
        <v>1640072.82</v>
      </c>
      <c r="D30" s="47"/>
      <c r="E30" s="49">
        <v>1668001.88</v>
      </c>
    </row>
    <row r="31" spans="1:6" s="10" customFormat="1" thickBot="1" x14ac:dyDescent="0.35">
      <c r="A31" s="15" t="s">
        <v>8</v>
      </c>
      <c r="B31" s="15"/>
      <c r="C31" s="36">
        <f>SUM(C29-C30)</f>
        <v>127858839.31999999</v>
      </c>
      <c r="D31" s="44"/>
      <c r="E31" s="40">
        <f>+E29-E30</f>
        <v>70310522.950000018</v>
      </c>
      <c r="F31" s="12"/>
    </row>
    <row r="32" spans="1:6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4" t="s">
        <v>14</v>
      </c>
      <c r="B38" s="54"/>
      <c r="C38" s="54"/>
      <c r="D38" s="54"/>
      <c r="E38" s="54"/>
    </row>
    <row r="39" spans="1:8" ht="22.5" x14ac:dyDescent="0.3">
      <c r="A39" s="54" t="s">
        <v>15</v>
      </c>
      <c r="B39" s="54"/>
      <c r="C39" s="54"/>
      <c r="D39" s="54"/>
      <c r="E39" s="54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16</v>
      </c>
      <c r="B45" s="22"/>
      <c r="C45" s="29"/>
      <c r="D45" s="29"/>
      <c r="E45" s="22" t="s">
        <v>10</v>
      </c>
    </row>
    <row r="46" spans="1:8" ht="22.5" x14ac:dyDescent="0.3">
      <c r="A46" s="29" t="s">
        <v>11</v>
      </c>
      <c r="B46" s="26"/>
      <c r="C46" s="26"/>
      <c r="D46" s="26"/>
      <c r="E46" s="30" t="s">
        <v>9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2024-07-04T17:16:59Z</cp:lastPrinted>
  <dcterms:created xsi:type="dcterms:W3CDTF">2013-01-30T15:16:21Z</dcterms:created>
  <dcterms:modified xsi:type="dcterms:W3CDTF">2024-07-19T00:00:46Z</dcterms:modified>
</cp:coreProperties>
</file>