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40009_{E982643A-202D-4C80-99CE-5F129AF8BDD3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C27" i="8"/>
  <c r="C29" i="8" s="1"/>
  <c r="C31" i="8" s="1"/>
  <c r="E27" i="8"/>
  <c r="E29" i="8"/>
  <c r="E31" i="8" s="1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<sst xmlns="http://schemas.openxmlformats.org/spreadsheetml/2006/main" count="25" uniqueCount="25">
  <si>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</si>
  <si>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</si>
  <si>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</si>
  <si>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</si>
  <si>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</si>
  <si>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</si>
  <si>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</si>
  <si>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</si>
  <si>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</si>
  <si>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</si>
  <si>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</si>
  <si>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</si>
  <si>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</si>
  <si>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</si>
  <si>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</si>
  <si>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</si>
  <si>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</si>
  <si>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</si>
  <si>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</si>
  <si>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</si>
  <si>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</si>
  <si>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</si>
  <si>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</si>
  <si>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</si>
  <si>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MARZO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</si>
</sst>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01" name="Text Box 1">
          <a:extLst>
            <a:ext uri="{FF2B5EF4-FFF2-40B4-BE49-F238E27FC236}">
              <a16:creationId xmlns:a16="http://schemas.microsoft.com/office/drawing/2014/main" id="{FFA1B702-C9B6-D35C-35AD-10161D344DEB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02" name="Text Box 3">
          <a:extLst>
            <a:ext uri="{FF2B5EF4-FFF2-40B4-BE49-F238E27FC236}">
              <a16:creationId xmlns:a16="http://schemas.microsoft.com/office/drawing/2014/main" id="{19797239-2D95-C725-9C11-D43E25521D80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03" name="Text Box 1">
          <a:extLst>
            <a:ext uri="{FF2B5EF4-FFF2-40B4-BE49-F238E27FC236}">
              <a16:creationId xmlns:a16="http://schemas.microsoft.com/office/drawing/2014/main" id="{B5389C0E-04A9-13B3-BDE5-D5C74FB6479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04" name="Text Box 3">
          <a:extLst>
            <a:ext uri="{FF2B5EF4-FFF2-40B4-BE49-F238E27FC236}">
              <a16:creationId xmlns:a16="http://schemas.microsoft.com/office/drawing/2014/main" id="{2F70B44D-87DF-9E09-42EC-8E834BCB7C2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05" name="Text Box 49">
          <a:extLst>
            <a:ext uri="{FF2B5EF4-FFF2-40B4-BE49-F238E27FC236}">
              <a16:creationId xmlns:a16="http://schemas.microsoft.com/office/drawing/2014/main" id="{BFC29734-609F-CCF2-D1FD-B9A7747795D2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06" name="Text Box 50">
          <a:extLst>
            <a:ext uri="{FF2B5EF4-FFF2-40B4-BE49-F238E27FC236}">
              <a16:creationId xmlns:a16="http://schemas.microsoft.com/office/drawing/2014/main" id="{D86C2016-7CA8-2443-8CAE-D632D071E60D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407" name="Imagen 1">
          <a:extLst>
            <a:ext uri="{FF2B5EF4-FFF2-40B4-BE49-F238E27FC236}">
              <a16:creationId xmlns:a16="http://schemas.microsoft.com/office/drawing/2014/main" id="{C7B85D6F-92AD-B310-FFC5-B227F540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35" sqref="C35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24</v>
      </c>
      <c r="B7" s="54"/>
      <c r="C7" s="54"/>
      <c r="D7" s="54"/>
      <c r="E7" s="54"/>
    </row>
    <row r="8" spans="1:5" ht="18.75" x14ac:dyDescent="0.3">
      <c r="A8" s="54" t="s">
        <v>22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2024</v>
      </c>
      <c r="D17" s="31"/>
      <c r="E17" s="31">
        <v>2023</v>
      </c>
    </row>
    <row r="18" spans="1:8" s="10" customFormat="1" x14ac:dyDescent="0.35">
      <c r="A18" s="16" t="s">
        <v>21</v>
      </c>
      <c r="B18" s="16"/>
      <c r="C18" s="53">
        <v>0</v>
      </c>
      <c r="D18" s="31"/>
      <c r="E18" s="52">
        <v>0</v>
      </c>
    </row>
    <row r="19" spans="1:8" s="10" customFormat="1" x14ac:dyDescent="0.35">
      <c r="A19" s="16" t="s">
        <v>11</v>
      </c>
      <c r="B19" s="16"/>
      <c r="C19" s="41">
        <v>34107177.68</v>
      </c>
      <c r="D19" s="32"/>
      <c r="E19" s="50">
        <v>30830561.370000001</v>
      </c>
    </row>
    <row r="20" spans="1:8" s="10" customFormat="1" ht="22.5" x14ac:dyDescent="0.3">
      <c r="A20" s="15" t="s">
        <v>5</v>
      </c>
      <c r="B20" s="15"/>
      <c r="C20" s="44">
        <f>+C18+C19</f>
        <v>34107177.68</v>
      </c>
      <c r="D20" s="44"/>
      <c r="E20" s="45">
        <f>+E18+E19</f>
        <v>30830561.370000001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10834116.08</v>
      </c>
      <c r="D23" s="33"/>
      <c r="E23" s="39">
        <v>11235436.029999999</v>
      </c>
    </row>
    <row r="24" spans="1:8" s="10" customFormat="1" x14ac:dyDescent="0.35">
      <c r="A24" s="16" t="s">
        <v>17</v>
      </c>
      <c r="B24" s="16"/>
      <c r="C24" s="32">
        <v>3182259.41</v>
      </c>
      <c r="D24" s="32"/>
      <c r="E24" s="17">
        <v>3143945.17</v>
      </c>
      <c r="H24" s="14"/>
    </row>
    <row r="25" spans="1:8" s="10" customFormat="1" x14ac:dyDescent="0.35">
      <c r="A25" s="18" t="s">
        <v>18</v>
      </c>
      <c r="B25" s="16"/>
      <c r="C25" s="32">
        <v>1174982.97</v>
      </c>
      <c r="D25" s="32"/>
      <c r="E25" s="17">
        <v>2287592.13</v>
      </c>
    </row>
    <row r="26" spans="1:8" s="10" customFormat="1" x14ac:dyDescent="0.35">
      <c r="A26" s="18" t="s">
        <v>19</v>
      </c>
      <c r="B26" s="16" t="s">
        <v>20</v>
      </c>
      <c r="C26" s="41">
        <v>0</v>
      </c>
      <c r="D26" s="41"/>
      <c r="E26" s="51">
        <v>75000</v>
      </c>
    </row>
    <row r="27" spans="1:8" s="10" customFormat="1" x14ac:dyDescent="0.35">
      <c r="A27" s="15" t="s">
        <v>3</v>
      </c>
      <c r="B27" s="15"/>
      <c r="C27" s="46">
        <f>SUM(C23:C26)</f>
        <v>15191358.460000001</v>
      </c>
      <c r="D27" s="46"/>
      <c r="E27" s="46">
        <f>SUM(E23:E26)</f>
        <v>16741973.329999998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18915819.219999999</v>
      </c>
      <c r="D29" s="33"/>
      <c r="E29" s="39">
        <f>+E20-E27</f>
        <v>14088588.040000003</v>
      </c>
    </row>
    <row r="30" spans="1:8" s="10" customFormat="1" ht="45.75" x14ac:dyDescent="0.35">
      <c r="A30" s="20" t="s">
        <v>6</v>
      </c>
      <c r="B30" s="20"/>
      <c r="C30" s="48">
        <v>277844.15000000002</v>
      </c>
      <c r="D30" s="47"/>
      <c r="E30" s="49">
        <v>229687.33</v>
      </c>
    </row>
    <row r="31" spans="1:8" s="10" customFormat="1" thickBot="1" x14ac:dyDescent="0.35">
      <c r="A31" s="15" t="s">
        <v>7</v>
      </c>
      <c r="B31" s="15"/>
      <c r="C31" s="36">
        <f>SUM(C29-C30)</f>
        <v>18637975.07</v>
      </c>
      <c r="D31" s="44"/>
      <c r="E31" s="40">
        <f>+E29-E30</f>
        <v>13858900.710000003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13</v>
      </c>
      <c r="B38" s="55"/>
      <c r="C38" s="55"/>
      <c r="D38" s="55"/>
      <c r="E38" s="55"/>
    </row>
    <row r="39" spans="1:8" ht="22.5" x14ac:dyDescent="0.3">
      <c r="A39" s="55" t="s">
        <v>14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15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23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2024-05-27T21:10:06Z</cp:lastPrinted>
  <dcterms:created xsi:type="dcterms:W3CDTF">2013-01-30T15:16:21Z</dcterms:created>
  <dcterms:modified xsi:type="dcterms:W3CDTF">2024-06-06T20:32:25Z</dcterms:modified>
</cp:coreProperties>
</file>