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9_{EFE3660F-3BE2-496A-A365-F6FB55A73464}" xr6:coauthVersionLast="47" xr6:coauthVersionMax="47" xr10:uidLastSave="{00000000-0000-0000-0000-000000000000}"/>
  <bookViews>
    <workbookView xWindow="-120" yWindow="-120" windowWidth="29040" windowHeight="15720" xr2:uid="{5E17384B-C78B-4096-B2FC-405783A8C229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E29" i="8" s="1"/>
  <c r="E31" i="8" s="1"/>
  <c r="C27" i="8"/>
  <c r="C29" i="8" s="1"/>
  <c r="C31" i="8" s="1"/>
  <c r="E27" i="8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<sst xmlns="http://schemas.openxmlformats.org/spreadsheetml/2006/main" count="24" uniqueCount="24">
  <si>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</si>
  <si>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</si>
  <si>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</si>
  <si>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</si>
  <si>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</si>
  <si>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</si>
  <si>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</si>
  <si>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</si>
  <si>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</si>
  <si>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</si>
  <si>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</si>
  <si>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</si>
  <si>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</si>
  <si>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</si>
  <si>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</si>
  <si>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</si>
  <si>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</si>
  <si>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</si>
  <si>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</si>
  <si>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</si>
  <si>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</si>
  <si>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</si>
  <si>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TRANSFERENCIA CORRIENTES (NOTA 12)</t>
  </si>
  <si>
    <t>SEPTIEMBRE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</si>
</sst>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7226262D-5B2D-4097-AE87-E1855B22444D}"/>
    <cellStyle name="Neutral" xfId="33" builtinId="28" customBuiltin="1"/>
    <cellStyle name="Normal" xfId="0" builtinId="0"/>
    <cellStyle name="Normal 2" xfId="34" xr:uid="{A44BECBA-FCDC-4C17-8E91-2D4DB367F709}"/>
    <cellStyle name="Normal 3" xfId="35" xr:uid="{C21153D7-187E-4A64-AEC9-15E2BA27CCD0}"/>
    <cellStyle name="Normal 4" xfId="36" xr:uid="{388F3317-CB76-4D21-8BA4-9B84949FD2C4}"/>
    <cellStyle name="Notas 2" xfId="37" xr:uid="{F35CB0E5-6EF6-4903-A37E-EB1F91831EA9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534" name="Text Box 1">
          <a:extLst>
            <a:ext uri="{FF2B5EF4-FFF2-40B4-BE49-F238E27FC236}">
              <a16:creationId xmlns:a16="http://schemas.microsoft.com/office/drawing/2014/main" id="{5A4B335F-6238-FE32-C677-DF3BFDDEE0AF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535" name="Text Box 3">
          <a:extLst>
            <a:ext uri="{FF2B5EF4-FFF2-40B4-BE49-F238E27FC236}">
              <a16:creationId xmlns:a16="http://schemas.microsoft.com/office/drawing/2014/main" id="{0CB07E00-472D-CCAD-7F02-1F8431187589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36" name="Text Box 1">
          <a:extLst>
            <a:ext uri="{FF2B5EF4-FFF2-40B4-BE49-F238E27FC236}">
              <a16:creationId xmlns:a16="http://schemas.microsoft.com/office/drawing/2014/main" id="{97CE304C-4895-EF70-4E3E-B404B9407C6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37" name="Text Box 3">
          <a:extLst>
            <a:ext uri="{FF2B5EF4-FFF2-40B4-BE49-F238E27FC236}">
              <a16:creationId xmlns:a16="http://schemas.microsoft.com/office/drawing/2014/main" id="{AE28896D-B8BB-ADA5-ABF6-9B136402A4F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38" name="Text Box 49">
          <a:extLst>
            <a:ext uri="{FF2B5EF4-FFF2-40B4-BE49-F238E27FC236}">
              <a16:creationId xmlns:a16="http://schemas.microsoft.com/office/drawing/2014/main" id="{1C501C70-74A3-9A52-A4D5-455EE490A1CD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39" name="Text Box 50">
          <a:extLst>
            <a:ext uri="{FF2B5EF4-FFF2-40B4-BE49-F238E27FC236}">
              <a16:creationId xmlns:a16="http://schemas.microsoft.com/office/drawing/2014/main" id="{7C48BFFD-1550-4933-3DBD-702F05363E50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540" name="Imagen 1">
          <a:extLst>
            <a:ext uri="{FF2B5EF4-FFF2-40B4-BE49-F238E27FC236}">
              <a16:creationId xmlns:a16="http://schemas.microsoft.com/office/drawing/2014/main" id="{82FDDBA4-0C3A-8A38-61AB-8CB65D61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468A-E039-44DE-B88A-95D2794A4FD7}">
  <dimension ref="A1:H55"/>
  <sheetViews>
    <sheetView tabSelected="1" topLeftCell="A8" zoomScale="51" zoomScaleNormal="51" zoomScaleSheetLayoutView="53" workbookViewId="0">
      <selection activeCell="C36" sqref="C36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23</v>
      </c>
      <c r="B7" s="54"/>
      <c r="C7" s="54"/>
      <c r="D7" s="54"/>
      <c r="E7" s="54"/>
    </row>
    <row r="8" spans="1:5" ht="18.75" x14ac:dyDescent="0.3">
      <c r="A8" s="54" t="s">
        <v>20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19</v>
      </c>
      <c r="B18" s="16"/>
      <c r="C18" s="53">
        <v>6721295.5099999998</v>
      </c>
      <c r="D18" s="31"/>
      <c r="E18" s="52">
        <v>53478224.640000001</v>
      </c>
    </row>
    <row r="19" spans="1:8" s="10" customFormat="1" x14ac:dyDescent="0.35">
      <c r="A19" s="16" t="s">
        <v>11</v>
      </c>
      <c r="B19" s="16"/>
      <c r="C19" s="41">
        <v>34921081.259999998</v>
      </c>
      <c r="D19" s="32"/>
      <c r="E19" s="50">
        <v>31910589.5</v>
      </c>
    </row>
    <row r="20" spans="1:8" s="10" customFormat="1" ht="22.5" x14ac:dyDescent="0.3">
      <c r="A20" s="15" t="s">
        <v>5</v>
      </c>
      <c r="B20" s="15"/>
      <c r="C20" s="44">
        <f>+C18+C19</f>
        <v>41642376.769999996</v>
      </c>
      <c r="D20" s="44"/>
      <c r="E20" s="45">
        <f>+E18+E19</f>
        <v>85388814.140000001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10777968.92</v>
      </c>
      <c r="D23" s="33"/>
      <c r="E23" s="39">
        <v>11195254.82</v>
      </c>
    </row>
    <row r="24" spans="1:8" s="10" customFormat="1" x14ac:dyDescent="0.35">
      <c r="A24" s="16" t="s">
        <v>17</v>
      </c>
      <c r="B24" s="16"/>
      <c r="C24" s="32">
        <v>4748455.37</v>
      </c>
      <c r="D24" s="32"/>
      <c r="E24" s="17">
        <v>4688902.74</v>
      </c>
      <c r="H24" s="14"/>
    </row>
    <row r="25" spans="1:8" s="10" customFormat="1" x14ac:dyDescent="0.35">
      <c r="A25" s="18" t="s">
        <v>18</v>
      </c>
      <c r="B25" s="16"/>
      <c r="C25" s="32">
        <v>2236122.94</v>
      </c>
      <c r="D25" s="32"/>
      <c r="E25" s="17">
        <v>1529175.54</v>
      </c>
      <c r="H25" s="14"/>
    </row>
    <row r="26" spans="1:8" s="10" customFormat="1" x14ac:dyDescent="0.35">
      <c r="A26" s="18" t="s">
        <v>22</v>
      </c>
      <c r="B26" s="16"/>
      <c r="C26" s="41">
        <v>0</v>
      </c>
      <c r="D26" s="41"/>
      <c r="E26" s="51">
        <v>188751.9</v>
      </c>
    </row>
    <row r="27" spans="1:8" s="10" customFormat="1" x14ac:dyDescent="0.35">
      <c r="A27" s="15" t="s">
        <v>3</v>
      </c>
      <c r="B27" s="15"/>
      <c r="C27" s="46">
        <f>SUM(C23:C26)</f>
        <v>17762547.23</v>
      </c>
      <c r="D27" s="46"/>
      <c r="E27" s="46">
        <f>SUM(E23:E26)</f>
        <v>17602085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23879829.539999995</v>
      </c>
      <c r="D29" s="33"/>
      <c r="E29" s="39">
        <f>+E20-E27</f>
        <v>67786729.140000001</v>
      </c>
    </row>
    <row r="30" spans="1:8" s="10" customFormat="1" ht="45.75" x14ac:dyDescent="0.35">
      <c r="A30" s="20" t="s">
        <v>6</v>
      </c>
      <c r="B30" s="20"/>
      <c r="C30" s="48">
        <v>274375.90999999997</v>
      </c>
      <c r="D30" s="47"/>
      <c r="E30" s="49">
        <v>271641.21999999997</v>
      </c>
    </row>
    <row r="31" spans="1:8" s="10" customFormat="1" thickBot="1" x14ac:dyDescent="0.35">
      <c r="A31" s="15" t="s">
        <v>7</v>
      </c>
      <c r="B31" s="15"/>
      <c r="C31" s="36">
        <f>SUM(C29-C30)</f>
        <v>23605453.629999995</v>
      </c>
      <c r="D31" s="44"/>
      <c r="E31" s="40">
        <f>+E29-E30</f>
        <v>67515087.920000002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21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2024-10-17T21:46:26Z</cp:lastPrinted>
  <dcterms:created xsi:type="dcterms:W3CDTF">2013-01-30T15:16:21Z</dcterms:created>
  <dcterms:modified xsi:type="dcterms:W3CDTF">2024-10-17T21:46:38Z</dcterms:modified>
</cp:coreProperties>
</file>